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45" windowWidth="17085" windowHeight="13125" activeTab="0"/>
  </bookViews>
  <sheets>
    <sheet name="１次元拡散伴１次反応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ito akira</author>
  </authors>
  <commentList>
    <comment ref="B5" authorId="0">
      <text>
        <r>
          <rPr>
            <sz val="10"/>
            <rFont val="ＭＳ Ｐゴシック"/>
            <family val="3"/>
          </rPr>
          <t>=C3</t>
        </r>
      </text>
    </comment>
    <comment ref="C5" authorId="0">
      <text>
        <r>
          <rPr>
            <sz val="10"/>
            <rFont val="ＭＳ Ｐゴシック"/>
            <family val="3"/>
          </rPr>
          <t xml:space="preserve">=B3*G2/G3
</t>
        </r>
      </text>
    </comment>
  </commentList>
</comments>
</file>

<file path=xl/sharedStrings.xml><?xml version="1.0" encoding="utf-8"?>
<sst xmlns="http://schemas.openxmlformats.org/spreadsheetml/2006/main" count="23" uniqueCount="22">
  <si>
    <t>微分方程式数</t>
  </si>
  <si>
    <t>定数</t>
  </si>
  <si>
    <t>微分方程式→</t>
  </si>
  <si>
    <t>計算結果</t>
  </si>
  <si>
    <t>連立常微分方程式解法シート　Runge-Kutta法版</t>
  </si>
  <si>
    <t>VBAプログラムは吉川浩氏（日大）による</t>
  </si>
  <si>
    <t>積分区間y=[a,</t>
  </si>
  <si>
    <t>b]</t>
  </si>
  <si>
    <t>積分刻み幅Δy</t>
  </si>
  <si>
    <t>y=</t>
  </si>
  <si>
    <t>cA=</t>
  </si>
  <si>
    <t>y[m]</t>
  </si>
  <si>
    <t>cA[mol/m3]</t>
  </si>
  <si>
    <t>DAB=</t>
  </si>
  <si>
    <t>cA'=</t>
  </si>
  <si>
    <t>g</t>
  </si>
  <si>
    <t>g'=</t>
  </si>
  <si>
    <t>m2/s</t>
  </si>
  <si>
    <t>k1=</t>
  </si>
  <si>
    <t>cA</t>
  </si>
  <si>
    <t>δ=</t>
  </si>
  <si>
    <t>とした解析解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</si>
</sst>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  <numFmt numFmtId="193" formatCode="0.00000_ "/>
    <numFmt numFmtId="194" formatCode="0.00000E+00"/>
    <numFmt numFmtId="195" formatCode="0.000000_ 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vertAlign val="subscript"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177" fontId="3" fillId="0" borderId="0" xfId="21" applyNumberFormat="1" applyFont="1">
      <alignment/>
      <protection/>
    </xf>
    <xf numFmtId="179" fontId="3" fillId="0" borderId="0" xfId="21" applyNumberFormat="1" applyFont="1">
      <alignment/>
      <protection/>
    </xf>
    <xf numFmtId="179" fontId="3" fillId="0" borderId="0" xfId="21" applyNumberFormat="1" applyFont="1" applyAlignment="1">
      <alignment horizontal="right"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6" xfId="21" applyFont="1" applyBorder="1">
      <alignment/>
      <protection/>
    </xf>
    <xf numFmtId="180" fontId="3" fillId="0" borderId="0" xfId="21" applyNumberFormat="1" applyFont="1">
      <alignment/>
      <protection/>
    </xf>
    <xf numFmtId="0" fontId="3" fillId="0" borderId="0" xfId="21" applyFont="1" applyAlignment="1">
      <alignment horizontal="right"/>
      <protection/>
    </xf>
    <xf numFmtId="11" fontId="3" fillId="0" borderId="7" xfId="21" applyNumberFormat="1" applyFont="1" applyBorder="1">
      <alignment/>
      <protection/>
    </xf>
    <xf numFmtId="0" fontId="3" fillId="0" borderId="0" xfId="21" applyNumberFormat="1" applyFont="1">
      <alignment/>
      <protection/>
    </xf>
    <xf numFmtId="11" fontId="3" fillId="0" borderId="4" xfId="21" applyNumberFormat="1" applyFont="1" applyBorder="1">
      <alignment/>
      <protection/>
    </xf>
    <xf numFmtId="179" fontId="3" fillId="0" borderId="0" xfId="21" applyNumberFormat="1" applyFont="1" applyBorder="1">
      <alignment/>
      <protection/>
    </xf>
    <xf numFmtId="176" fontId="3" fillId="0" borderId="0" xfId="21" applyNumberFormat="1" applyFont="1">
      <alignment/>
      <protection/>
    </xf>
    <xf numFmtId="187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182" fontId="3" fillId="0" borderId="0" xfId="21" applyNumberFormat="1" applyFont="1">
      <alignment/>
      <protection/>
    </xf>
    <xf numFmtId="182" fontId="3" fillId="0" borderId="4" xfId="21" applyNumberFormat="1" applyFont="1" applyBorder="1">
      <alignment/>
      <protection/>
    </xf>
    <xf numFmtId="11" fontId="3" fillId="0" borderId="0" xfId="21" applyNumberFormat="1" applyFont="1">
      <alignment/>
      <protection/>
    </xf>
    <xf numFmtId="188" fontId="3" fillId="0" borderId="0" xfId="21" applyNumberFormat="1" applyFont="1">
      <alignment/>
      <protection/>
    </xf>
    <xf numFmtId="0" fontId="4" fillId="0" borderId="0" xfId="16" applyFont="1" applyAlignment="1">
      <alignment/>
    </xf>
    <xf numFmtId="189" fontId="3" fillId="0" borderId="0" xfId="21" applyNumberFormat="1" applyFont="1">
      <alignment/>
      <protection/>
    </xf>
    <xf numFmtId="190" fontId="3" fillId="0" borderId="0" xfId="21" applyNumberFormat="1" applyFont="1">
      <alignment/>
      <protection/>
    </xf>
    <xf numFmtId="193" fontId="3" fillId="0" borderId="0" xfId="21" applyNumberFormat="1" applyFont="1">
      <alignment/>
      <protection/>
    </xf>
    <xf numFmtId="181" fontId="3" fillId="0" borderId="0" xfId="21" applyNumberFormat="1" applyFont="1">
      <alignment/>
      <protection/>
    </xf>
    <xf numFmtId="181" fontId="3" fillId="0" borderId="7" xfId="21" applyNumberFormat="1" applyFont="1" applyBorder="1">
      <alignment/>
      <protection/>
    </xf>
    <xf numFmtId="195" fontId="3" fillId="0" borderId="0" xfId="21" applyNumberFormat="1" applyFont="1">
      <alignment/>
      <protection/>
    </xf>
    <xf numFmtId="11" fontId="3" fillId="0" borderId="0" xfId="21" applyNumberFormat="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mb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"/>
          <c:w val="0.89775"/>
          <c:h val="0.90225"/>
        </c:manualLayout>
      </c:layout>
      <c:scatterChart>
        <c:scatterStyle val="smooth"/>
        <c:varyColors val="0"/>
        <c:ser>
          <c:idx val="0"/>
          <c:order val="0"/>
          <c:tx>
            <c:v>計算値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'１次元拡散伴１次反応'!$A$12:$A$32</c:f>
              <c:numCache/>
            </c:numRef>
          </c:xVal>
          <c:yVal>
            <c:numRef>
              <c:f>'１次元拡散伴１次反応'!$B$12:$B$32</c:f>
              <c:numCache/>
            </c:numRef>
          </c:yVal>
          <c:smooth val="1"/>
        </c:ser>
        <c:ser>
          <c:idx val="1"/>
          <c:order val="1"/>
          <c:tx>
            <c:v>解析解δ=0.000085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'１次元拡散伴１次反応'!$A$12:$A$29</c:f>
              <c:numCache/>
            </c:numRef>
          </c:xVal>
          <c:yVal>
            <c:numRef>
              <c:f>'１次元拡散伴１次反応'!$J$12:$J$29</c:f>
              <c:numCache/>
            </c:numRef>
          </c:yVal>
          <c:smooth val="1"/>
        </c:ser>
        <c:axId val="11344811"/>
        <c:axId val="34994436"/>
      </c:scatterChart>
      <c:valAx>
        <c:axId val="1134481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_);[Red]\(0.00000\)" sourceLinked="0"/>
        <c:majorTickMark val="in"/>
        <c:minorTickMark val="in"/>
        <c:tickLblPos val="nextTo"/>
        <c:crossAx val="34994436"/>
        <c:crosses val="autoZero"/>
        <c:crossBetween val="midCat"/>
        <c:dispUnits/>
        <c:majorUnit val="5E-05"/>
        <c:minorUnit val="1E-05"/>
      </c:valAx>
      <c:valAx>
        <c:axId val="34994436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11344811"/>
        <c:crosses val="autoZero"/>
        <c:crossBetween val="midCat"/>
        <c:dispUnits/>
        <c:majorUnit val="0.1"/>
        <c:min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5"/>
          <c:y val="0.086"/>
          <c:w val="0.58025"/>
          <c:h val="0.16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0.137</cdr:y>
    </cdr:from>
    <cdr:to>
      <cdr:x>0.30725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342900"/>
          <a:ext cx="247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As</a:t>
          </a:r>
        </a:p>
      </cdr:txBody>
    </cdr:sp>
  </cdr:relSizeAnchor>
  <cdr:relSizeAnchor xmlns:cdr="http://schemas.openxmlformats.org/drawingml/2006/chartDrawing">
    <cdr:from>
      <cdr:x>0.65325</cdr:x>
      <cdr:y>0.62475</cdr:y>
    </cdr:from>
    <cdr:to>
      <cdr:x>0.69075</cdr:x>
      <cdr:y>0.78925</cdr:y>
    </cdr:to>
    <cdr:sp>
      <cdr:nvSpPr>
        <cdr:cNvPr id="2" name="Line 2"/>
        <cdr:cNvSpPr>
          <a:spLocks/>
        </cdr:cNvSpPr>
      </cdr:nvSpPr>
      <cdr:spPr>
        <a:xfrm>
          <a:off x="2181225" y="1571625"/>
          <a:ext cx="123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0.48675</cdr:x>
      <cdr:y>0.4295</cdr:y>
    </cdr:from>
    <cdr:to>
      <cdr:x>0.70275</cdr:x>
      <cdr:y>0.569</cdr:y>
    </cdr:to>
    <cdr:sp>
      <cdr:nvSpPr>
        <cdr:cNvPr id="3" name="TextBox 3"/>
        <cdr:cNvSpPr txBox="1">
          <a:spLocks noChangeArrowheads="1"/>
        </cdr:cNvSpPr>
      </cdr:nvSpPr>
      <cdr:spPr>
        <a:xfrm>
          <a:off x="1628775" y="1076325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浸透距離
0.000085 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12</xdr:row>
      <xdr:rowOff>76200</xdr:rowOff>
    </xdr:from>
    <xdr:to>
      <xdr:col>13</xdr:col>
      <xdr:colOff>190500</xdr:colOff>
      <xdr:row>29</xdr:row>
      <xdr:rowOff>9525</xdr:rowOff>
    </xdr:to>
    <xdr:graphicFrame>
      <xdr:nvGraphicFramePr>
        <xdr:cNvPr id="1" name="Chart 20"/>
        <xdr:cNvGraphicFramePr/>
      </xdr:nvGraphicFramePr>
      <xdr:xfrm>
        <a:off x="4991100" y="1971675"/>
        <a:ext cx="3352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3"/>
  <sheetViews>
    <sheetView tabSelected="1" workbookViewId="0" topLeftCell="A1">
      <selection activeCell="C13" sqref="C13"/>
    </sheetView>
  </sheetViews>
  <sheetFormatPr defaultColWidth="9.33203125" defaultRowHeight="10.5"/>
  <cols>
    <col min="1" max="1" width="14.66015625" style="3" customWidth="1"/>
    <col min="2" max="2" width="13.16015625" style="1" customWidth="1"/>
    <col min="3" max="3" width="11.5" style="22" customWidth="1"/>
    <col min="4" max="4" width="8" style="1" customWidth="1"/>
    <col min="5" max="5" width="4.66015625" style="1" customWidth="1"/>
    <col min="6" max="6" width="8.16015625" style="1" customWidth="1"/>
    <col min="7" max="7" width="10.5" style="1" customWidth="1"/>
    <col min="8" max="16384" width="12" style="1" customWidth="1"/>
  </cols>
  <sheetData>
    <row r="1" spans="1:9" ht="12.75" thickBot="1">
      <c r="A1" s="3" t="s">
        <v>0</v>
      </c>
      <c r="B1" s="10">
        <v>2</v>
      </c>
      <c r="F1" s="1" t="s">
        <v>1</v>
      </c>
      <c r="I1" s="1" t="s">
        <v>4</v>
      </c>
    </row>
    <row r="2" spans="1:9" ht="12">
      <c r="A2" s="3" t="s">
        <v>9</v>
      </c>
      <c r="B2" s="1" t="s">
        <v>10</v>
      </c>
      <c r="C2" s="22" t="s">
        <v>15</v>
      </c>
      <c r="F2" s="12" t="s">
        <v>18</v>
      </c>
      <c r="G2" s="27">
        <v>10</v>
      </c>
      <c r="I2" s="24" t="s">
        <v>5</v>
      </c>
    </row>
    <row r="3" spans="1:8" ht="12">
      <c r="A3" s="26">
        <v>0.00015000000000000202</v>
      </c>
      <c r="B3" s="1">
        <v>0.0219839923231918</v>
      </c>
      <c r="C3" s="22">
        <v>1560.9576792499488</v>
      </c>
      <c r="F3" s="12" t="s">
        <v>13</v>
      </c>
      <c r="G3" s="22">
        <v>2E-09</v>
      </c>
      <c r="H3" s="1" t="s">
        <v>17</v>
      </c>
    </row>
    <row r="4" spans="2:7" ht="12.75" thickBot="1">
      <c r="B4" s="16" t="s">
        <v>14</v>
      </c>
      <c r="C4" s="31" t="s">
        <v>16</v>
      </c>
      <c r="D4" s="16"/>
      <c r="E4" s="16"/>
      <c r="F4" s="12"/>
      <c r="G4" s="14"/>
    </row>
    <row r="5" spans="1:7" ht="12.75" thickBot="1">
      <c r="A5" s="3" t="s">
        <v>2</v>
      </c>
      <c r="B5" s="13">
        <f>C3</f>
        <v>1560.9576792499488</v>
      </c>
      <c r="C5" s="15">
        <f>B3*G2/G3</f>
        <v>109919961.61595899</v>
      </c>
      <c r="D5" s="8"/>
      <c r="E5" s="9"/>
      <c r="F5" s="12"/>
      <c r="G5" s="22"/>
    </row>
    <row r="6" spans="6:7" ht="12.75" thickBot="1">
      <c r="F6" s="12"/>
      <c r="G6" s="22"/>
    </row>
    <row r="7" spans="1:6" ht="12">
      <c r="A7" s="3" t="s">
        <v>6</v>
      </c>
      <c r="B7" s="5">
        <v>0</v>
      </c>
      <c r="F7" s="12"/>
    </row>
    <row r="8" spans="1:7" ht="12">
      <c r="A8" s="4" t="s">
        <v>7</v>
      </c>
      <c r="B8" s="6">
        <v>0.00015</v>
      </c>
      <c r="F8" s="12"/>
      <c r="G8" s="17"/>
    </row>
    <row r="9" spans="1:6" ht="12.75" thickBot="1">
      <c r="A9" s="3" t="s">
        <v>8</v>
      </c>
      <c r="B9" s="7">
        <v>5E-06</v>
      </c>
      <c r="F9" s="12"/>
    </row>
    <row r="10" spans="1:11" ht="12">
      <c r="A10" s="3" t="s">
        <v>3</v>
      </c>
      <c r="I10" s="12" t="s">
        <v>20</v>
      </c>
      <c r="J10" s="1">
        <v>8.5E-05</v>
      </c>
      <c r="K10" s="1" t="s">
        <v>21</v>
      </c>
    </row>
    <row r="11" spans="1:10" ht="12.75" thickBot="1">
      <c r="A11" s="3" t="s">
        <v>11</v>
      </c>
      <c r="B11" s="19" t="s">
        <v>12</v>
      </c>
      <c r="C11" s="31" t="s">
        <v>15</v>
      </c>
      <c r="D11" s="19"/>
      <c r="J11" s="1" t="s">
        <v>19</v>
      </c>
    </row>
    <row r="12" spans="1:13" ht="12.75" thickBot="1">
      <c r="A12" s="23">
        <v>0</v>
      </c>
      <c r="B12" s="29">
        <v>0.25</v>
      </c>
      <c r="C12" s="15">
        <v>-17599.66</v>
      </c>
      <c r="D12" s="21"/>
      <c r="I12" s="17"/>
      <c r="J12" s="28">
        <f aca="true" t="shared" si="0" ref="J12:J29">$B$12*COSH(SQRT($G$2/$G$3)*A12)-$B$12*SINH(SQRT($G$2/$G$3)*A12)/TANH(SQRT($G$2/$G$3)*$J$10)</f>
        <v>0.25</v>
      </c>
      <c r="M12"/>
    </row>
    <row r="13" spans="1:10" ht="12">
      <c r="A13" s="23">
        <v>5.000000000000002E-06</v>
      </c>
      <c r="B13" s="28">
        <v>0.17581811867341413</v>
      </c>
      <c r="C13" s="22">
        <v>-12377.30339356348</v>
      </c>
      <c r="D13" s="20"/>
      <c r="I13" s="17"/>
      <c r="J13" s="28">
        <f t="shared" si="0"/>
        <v>0.17554603924548096</v>
      </c>
    </row>
    <row r="14" spans="1:10" ht="12">
      <c r="A14" s="23">
        <v>9.999999999999997E-06</v>
      </c>
      <c r="B14" s="28">
        <v>0.12364831465618596</v>
      </c>
      <c r="C14" s="22">
        <v>-8704.560215673442</v>
      </c>
      <c r="D14" s="20"/>
      <c r="I14" s="17"/>
      <c r="J14" s="28">
        <f t="shared" si="0"/>
        <v>0.123264863495642</v>
      </c>
    </row>
    <row r="15" spans="1:10" ht="12">
      <c r="A15" s="23">
        <v>1.4999999999999983E-05</v>
      </c>
      <c r="B15" s="28">
        <v>0.08695903388721606</v>
      </c>
      <c r="C15" s="22">
        <v>-6121.610340078007</v>
      </c>
      <c r="D15" s="20"/>
      <c r="I15" s="17"/>
      <c r="J15" s="28">
        <f t="shared" si="0"/>
        <v>0.08655296705661764</v>
      </c>
    </row>
    <row r="16" spans="1:10" ht="12">
      <c r="A16" s="23">
        <v>1.999999999999997E-05</v>
      </c>
      <c r="B16" s="28">
        <v>0.06115685305445969</v>
      </c>
      <c r="C16" s="22">
        <v>-4305.073553511045</v>
      </c>
      <c r="D16" s="20"/>
      <c r="I16" s="17"/>
      <c r="J16" s="28">
        <f t="shared" si="0"/>
        <v>0.06077336130505134</v>
      </c>
    </row>
    <row r="17" spans="1:10" ht="12">
      <c r="A17" s="23">
        <v>2.4999999999999957E-05</v>
      </c>
      <c r="B17" s="28">
        <v>0.04301139234335369</v>
      </c>
      <c r="C17" s="22">
        <v>-3027.5229927355585</v>
      </c>
      <c r="D17" s="20"/>
      <c r="I17" s="17"/>
      <c r="J17" s="28">
        <f t="shared" si="0"/>
        <v>0.04266988815106709</v>
      </c>
    </row>
    <row r="18" spans="1:10" ht="12">
      <c r="A18" s="23">
        <v>2.9999999999999943E-05</v>
      </c>
      <c r="B18" s="28">
        <v>0.030250878551047224</v>
      </c>
      <c r="C18" s="22">
        <v>-2129.0117445411447</v>
      </c>
      <c r="D18" s="20"/>
      <c r="I18" s="17"/>
      <c r="J18" s="28">
        <f t="shared" si="0"/>
        <v>0.029955942782578848</v>
      </c>
    </row>
    <row r="19" spans="1:10" ht="12">
      <c r="A19" s="23">
        <v>3.499999999999993E-05</v>
      </c>
      <c r="B19" s="28">
        <v>0.021277723903450563</v>
      </c>
      <c r="C19" s="22">
        <v>-1497.0477944828365</v>
      </c>
      <c r="D19" s="20"/>
      <c r="I19" s="17"/>
      <c r="J19" s="28">
        <f t="shared" si="0"/>
        <v>0.021025658280411363</v>
      </c>
    </row>
    <row r="20" spans="1:10" ht="12">
      <c r="A20" s="23">
        <v>3.9999999999999915E-05</v>
      </c>
      <c r="B20" s="28">
        <v>0.014968511647300288</v>
      </c>
      <c r="C20" s="22">
        <v>-1052.5102257452102</v>
      </c>
      <c r="D20" s="20"/>
      <c r="I20" s="17"/>
      <c r="J20" s="28">
        <f t="shared" si="0"/>
        <v>0.014751072548988997</v>
      </c>
    </row>
    <row r="21" spans="1:10" ht="12">
      <c r="A21" s="23">
        <v>4.49999999999999E-05</v>
      </c>
      <c r="B21" s="28">
        <v>0.010533347062595422</v>
      </c>
      <c r="C21" s="22">
        <v>-739.7434010929449</v>
      </c>
      <c r="D21" s="20"/>
      <c r="I21" s="17"/>
      <c r="J21" s="28">
        <f t="shared" si="0"/>
        <v>0.01033965822048133</v>
      </c>
    </row>
    <row r="22" spans="1:10" ht="12">
      <c r="A22" s="23">
        <v>4.999999999999989E-05</v>
      </c>
      <c r="B22" s="28">
        <v>0.007416964992663965</v>
      </c>
      <c r="C22" s="22">
        <v>-519.588934518194</v>
      </c>
      <c r="D22" s="20"/>
      <c r="I22" s="17"/>
      <c r="J22" s="28">
        <f t="shared" si="0"/>
        <v>0.0072342204877999805</v>
      </c>
    </row>
    <row r="23" spans="1:10" ht="12">
      <c r="A23" s="23">
        <v>5.499999999999987E-05</v>
      </c>
      <c r="B23" s="28">
        <v>0.005229212850437407</v>
      </c>
      <c r="C23" s="22">
        <v>-364.4830625027646</v>
      </c>
      <c r="D23" s="20"/>
      <c r="I23" s="17"/>
      <c r="J23" s="28">
        <f t="shared" si="0"/>
        <v>0.005042519209906615</v>
      </c>
    </row>
    <row r="24" spans="1:10" ht="12">
      <c r="A24" s="23">
        <v>5.999999999999986E-05</v>
      </c>
      <c r="B24" s="28">
        <v>0.0036962058516971604</v>
      </c>
      <c r="C24" s="22">
        <v>-255.00560575173793</v>
      </c>
      <c r="D24" s="20"/>
      <c r="I24" s="17"/>
      <c r="J24" s="28">
        <f t="shared" si="0"/>
        <v>0.003487726032041394</v>
      </c>
    </row>
    <row r="25" spans="1:10" ht="12">
      <c r="A25" s="23">
        <v>6.499999999999995E-05</v>
      </c>
      <c r="B25" s="28">
        <v>0.00262603940660445</v>
      </c>
      <c r="C25" s="22">
        <v>-177.44844426364523</v>
      </c>
      <c r="D25" s="20"/>
      <c r="I25" s="17"/>
      <c r="J25" s="28">
        <f t="shared" si="0"/>
        <v>0.002373458882539481</v>
      </c>
    </row>
    <row r="26" spans="1:10" ht="12">
      <c r="A26" s="23">
        <v>7.000000000000008E-05</v>
      </c>
      <c r="B26" s="28">
        <v>0.0018847662122917182</v>
      </c>
      <c r="C26" s="22">
        <v>-122.09906362739446</v>
      </c>
      <c r="D26" s="20"/>
      <c r="I26" s="17"/>
      <c r="J26" s="28">
        <f t="shared" si="0"/>
        <v>0.0015589774402329226</v>
      </c>
    </row>
    <row r="27" spans="1:10" ht="12">
      <c r="A27" s="23">
        <v>7.50000000000002E-05</v>
      </c>
      <c r="B27" s="28">
        <v>0.001379630829742137</v>
      </c>
      <c r="C27" s="22">
        <v>-82.02424736226213</v>
      </c>
      <c r="D27" s="20"/>
      <c r="I27" s="17"/>
      <c r="J27" s="28">
        <f t="shared" si="0"/>
        <v>0.0009414065733963639</v>
      </c>
    </row>
    <row r="28" spans="1:10" ht="12">
      <c r="A28" s="23">
        <v>8.000000000000032E-05</v>
      </c>
      <c r="B28" s="28">
        <v>0.0010474633224942206</v>
      </c>
      <c r="C28" s="22">
        <v>-52.20159519338005</v>
      </c>
      <c r="D28" s="20"/>
      <c r="I28" s="17"/>
      <c r="J28" s="28">
        <f t="shared" si="0"/>
        <v>0.00044274243691688753</v>
      </c>
    </row>
    <row r="29" spans="1:10" ht="12">
      <c r="A29" s="23">
        <v>8.500000000000044E-05</v>
      </c>
      <c r="B29" s="28">
        <v>0.0008467796840067425</v>
      </c>
      <c r="C29" s="22">
        <v>-28.89007685560454</v>
      </c>
      <c r="D29" s="20"/>
      <c r="I29" s="17"/>
      <c r="J29" s="28">
        <f t="shared" si="0"/>
        <v>0</v>
      </c>
    </row>
    <row r="30" spans="1:8" ht="12">
      <c r="A30" s="23">
        <v>9.000000000000056E-05</v>
      </c>
      <c r="B30" s="28">
        <v>0.0007526012126407884</v>
      </c>
      <c r="C30" s="22">
        <v>-9.160732955799109</v>
      </c>
      <c r="D30" s="20"/>
      <c r="E30" s="17"/>
      <c r="F30" s="2"/>
      <c r="G30" s="17"/>
      <c r="H30" s="22"/>
    </row>
    <row r="31" spans="1:8" ht="12">
      <c r="A31" s="23">
        <v>9.500000000000068E-05</v>
      </c>
      <c r="B31" s="28">
        <v>0.0007533458986909663</v>
      </c>
      <c r="C31" s="22">
        <v>9.471350904932436</v>
      </c>
      <c r="D31" s="20"/>
      <c r="E31" s="17"/>
      <c r="F31" s="2"/>
      <c r="G31" s="17"/>
      <c r="H31" s="22"/>
    </row>
    <row r="32" spans="1:8" ht="12">
      <c r="A32" s="23">
        <v>0.0001000000000000008</v>
      </c>
      <c r="B32" s="28">
        <v>0.0008494050109677627</v>
      </c>
      <c r="C32" s="22">
        <v>29.36004185921427</v>
      </c>
      <c r="D32" s="20"/>
      <c r="E32" s="17"/>
      <c r="F32" s="2"/>
      <c r="G32" s="17"/>
      <c r="H32" s="22"/>
    </row>
    <row r="33" spans="1:7" ht="12">
      <c r="A33" s="30">
        <v>0.00010500000000000093</v>
      </c>
      <c r="B33" s="28">
        <v>0.0010532300686445718</v>
      </c>
      <c r="C33" s="22">
        <v>53.02555710921298</v>
      </c>
      <c r="D33" s="20"/>
      <c r="E33" s="17"/>
      <c r="F33" s="2"/>
      <c r="G33" s="17"/>
    </row>
    <row r="34" spans="1:7" ht="12">
      <c r="A34" s="30">
        <v>0.00011000000000000105</v>
      </c>
      <c r="B34" s="28">
        <v>0.0013909459285025099</v>
      </c>
      <c r="C34" s="22">
        <v>83.47383827689093</v>
      </c>
      <c r="D34" s="20"/>
      <c r="E34" s="11"/>
      <c r="G34" s="17"/>
    </row>
    <row r="35" spans="1:7" ht="12">
      <c r="A35" s="30">
        <v>0.00011500000000000117</v>
      </c>
      <c r="B35" s="28">
        <v>0.0019056988485658703</v>
      </c>
      <c r="C35" s="22">
        <v>124.57837826601815</v>
      </c>
      <c r="D35" s="20"/>
      <c r="E35" s="11"/>
      <c r="G35" s="17"/>
    </row>
    <row r="36" spans="1:7" ht="12">
      <c r="A36" s="30">
        <v>0.00012000000000000129</v>
      </c>
      <c r="B36" s="28">
        <v>0.0026631685491167174</v>
      </c>
      <c r="C36" s="22">
        <v>181.57300418724984</v>
      </c>
      <c r="D36" s="20"/>
      <c r="E36" s="11"/>
      <c r="G36" s="17"/>
    </row>
    <row r="37" spans="1:7" ht="12">
      <c r="A37" s="30">
        <v>0.0001250000000000014</v>
      </c>
      <c r="B37" s="28">
        <v>0.0037599484200775404</v>
      </c>
      <c r="C37" s="22">
        <v>261.7183096648335</v>
      </c>
      <c r="D37" s="20"/>
      <c r="E37" s="11"/>
      <c r="G37" s="17"/>
    </row>
    <row r="38" spans="1:7" ht="12">
      <c r="A38" s="30">
        <v>0.00013000000000000153</v>
      </c>
      <c r="B38" s="28">
        <v>0.005335863100519296</v>
      </c>
      <c r="C38" s="22">
        <v>375.2265958727267</v>
      </c>
      <c r="D38" s="20"/>
      <c r="E38" s="11"/>
      <c r="G38" s="17"/>
    </row>
    <row r="39" spans="1:7" ht="12">
      <c r="A39" s="30">
        <v>0.00013500000000000166</v>
      </c>
      <c r="B39" s="28">
        <v>0.0075917941519919934</v>
      </c>
      <c r="C39" s="22">
        <v>536.5631523098858</v>
      </c>
      <c r="D39" s="20"/>
      <c r="E39" s="11"/>
      <c r="G39" s="17"/>
    </row>
    <row r="40" spans="1:7" ht="12">
      <c r="A40" s="30">
        <v>0.00014000000000000178</v>
      </c>
      <c r="B40" s="28">
        <v>0.010815286337845497</v>
      </c>
      <c r="C40" s="22">
        <v>766.289690955316</v>
      </c>
      <c r="D40" s="20"/>
      <c r="E40" s="11"/>
      <c r="G40" s="17"/>
    </row>
    <row r="41" spans="1:7" ht="12">
      <c r="A41" s="30">
        <v>0.0001450000000000019</v>
      </c>
      <c r="B41" s="28">
        <v>0.015417198521897643</v>
      </c>
      <c r="C41" s="22">
        <v>1093.6848587027284</v>
      </c>
      <c r="D41" s="20"/>
      <c r="E41" s="11"/>
      <c r="G41" s="17"/>
    </row>
    <row r="42" spans="1:7" ht="12">
      <c r="A42" s="30">
        <v>0.00015000000000000202</v>
      </c>
      <c r="B42" s="28">
        <v>0.02198407076145059</v>
      </c>
      <c r="C42" s="22">
        <v>1560.4758028261547</v>
      </c>
      <c r="D42" s="20"/>
      <c r="E42" s="11"/>
      <c r="G42" s="17"/>
    </row>
    <row r="43" spans="1:7" ht="12">
      <c r="A43" s="25"/>
      <c r="B43" s="2"/>
      <c r="D43" s="20"/>
      <c r="E43" s="11"/>
      <c r="G43" s="17"/>
    </row>
    <row r="44" spans="1:7" ht="12">
      <c r="A44" s="25"/>
      <c r="B44" s="23"/>
      <c r="D44" s="20"/>
      <c r="E44" s="11"/>
      <c r="G44" s="17"/>
    </row>
    <row r="45" spans="1:7" ht="12">
      <c r="A45" s="25"/>
      <c r="B45" s="23"/>
      <c r="D45" s="20"/>
      <c r="E45" s="11"/>
      <c r="G45" s="17"/>
    </row>
    <row r="46" spans="2:7" ht="12">
      <c r="B46" s="23"/>
      <c r="D46" s="20"/>
      <c r="E46" s="11"/>
      <c r="G46" s="17"/>
    </row>
    <row r="47" spans="2:7" ht="12">
      <c r="B47" s="23"/>
      <c r="D47" s="20"/>
      <c r="E47" s="11"/>
      <c r="G47" s="17"/>
    </row>
    <row r="48" spans="2:7" ht="12">
      <c r="B48" s="23"/>
      <c r="D48" s="20"/>
      <c r="E48" s="11"/>
      <c r="G48" s="17"/>
    </row>
    <row r="49" spans="2:9" ht="12">
      <c r="B49" s="23"/>
      <c r="D49" s="20"/>
      <c r="E49" s="11"/>
      <c r="G49" s="17"/>
      <c r="I49" s="23"/>
    </row>
    <row r="50" spans="2:7" ht="12">
      <c r="B50" s="23"/>
      <c r="D50" s="20"/>
      <c r="E50" s="11"/>
      <c r="G50" s="17"/>
    </row>
    <row r="51" spans="2:7" ht="12">
      <c r="B51" s="23"/>
      <c r="D51" s="20"/>
      <c r="E51" s="11"/>
      <c r="G51" s="17"/>
    </row>
    <row r="52" spans="2:7" ht="12">
      <c r="B52" s="23"/>
      <c r="D52" s="20"/>
      <c r="E52" s="11"/>
      <c r="G52" s="17"/>
    </row>
    <row r="53" spans="2:7" ht="12">
      <c r="B53" s="23"/>
      <c r="D53" s="20"/>
      <c r="E53" s="11"/>
      <c r="G53" s="17"/>
    </row>
    <row r="54" spans="2:7" ht="12">
      <c r="B54" s="23"/>
      <c r="D54" s="20"/>
      <c r="E54" s="11"/>
      <c r="G54" s="17"/>
    </row>
    <row r="55" spans="2:7" ht="12">
      <c r="B55" s="23"/>
      <c r="D55" s="20"/>
      <c r="E55" s="11"/>
      <c r="G55" s="17"/>
    </row>
    <row r="56" spans="2:7" ht="12">
      <c r="B56" s="23"/>
      <c r="D56" s="20"/>
      <c r="E56" s="11"/>
      <c r="G56" s="17"/>
    </row>
    <row r="57" spans="2:7" ht="12">
      <c r="B57" s="23"/>
      <c r="D57" s="20"/>
      <c r="E57" s="11"/>
      <c r="G57" s="17"/>
    </row>
    <row r="58" spans="2:7" ht="12">
      <c r="B58" s="18"/>
      <c r="D58" s="20"/>
      <c r="E58" s="11"/>
      <c r="G58" s="17"/>
    </row>
    <row r="59" spans="2:7" ht="12">
      <c r="B59" s="20"/>
      <c r="D59" s="20"/>
      <c r="E59" s="11"/>
      <c r="G59" s="17"/>
    </row>
    <row r="60" spans="1:5" ht="12">
      <c r="A60" s="14"/>
      <c r="B60" s="20"/>
      <c r="D60" s="20"/>
      <c r="E60" s="11"/>
    </row>
    <row r="61" spans="1:5" ht="12">
      <c r="A61" s="14"/>
      <c r="B61" s="20"/>
      <c r="D61" s="20"/>
      <c r="E61" s="11"/>
    </row>
    <row r="62" spans="1:5" ht="12">
      <c r="A62" s="14"/>
      <c r="B62" s="20"/>
      <c r="D62" s="20"/>
      <c r="E62" s="11"/>
    </row>
    <row r="63" spans="1:4" ht="12">
      <c r="A63" s="14"/>
      <c r="B63" s="20"/>
      <c r="D63" s="20"/>
    </row>
    <row r="64" spans="1:4" ht="12">
      <c r="A64" s="14"/>
      <c r="B64" s="20"/>
      <c r="D64" s="20"/>
    </row>
    <row r="65" spans="1:4" ht="12">
      <c r="A65" s="14"/>
      <c r="B65" s="20"/>
      <c r="D65" s="20"/>
    </row>
    <row r="66" spans="1:4" ht="12">
      <c r="A66" s="14"/>
      <c r="B66" s="20"/>
      <c r="D66" s="20"/>
    </row>
    <row r="67" spans="1:4" ht="12">
      <c r="A67" s="14"/>
      <c r="B67" s="20"/>
      <c r="D67" s="20"/>
    </row>
    <row r="68" spans="1:4" ht="12">
      <c r="A68" s="14"/>
      <c r="B68" s="20"/>
      <c r="D68" s="20"/>
    </row>
    <row r="69" spans="1:4" ht="12">
      <c r="A69" s="14"/>
      <c r="B69" s="20"/>
      <c r="D69" s="20"/>
    </row>
    <row r="70" spans="1:4" ht="12">
      <c r="A70" s="14"/>
      <c r="B70" s="20"/>
      <c r="D70" s="20"/>
    </row>
    <row r="71" spans="1:4" ht="12">
      <c r="A71" s="14"/>
      <c r="B71" s="20"/>
      <c r="D71" s="20"/>
    </row>
    <row r="72" spans="1:4" ht="12">
      <c r="A72" s="14"/>
      <c r="B72" s="20"/>
      <c r="D72" s="20"/>
    </row>
    <row r="73" spans="1:4" ht="12">
      <c r="A73" s="14"/>
      <c r="B73" s="20"/>
      <c r="D73" s="20"/>
    </row>
    <row r="74" spans="1:4" ht="12">
      <c r="A74" s="14"/>
      <c r="B74" s="20"/>
      <c r="D74" s="20"/>
    </row>
    <row r="75" spans="1:4" ht="12">
      <c r="A75" s="14"/>
      <c r="B75" s="20"/>
      <c r="D75" s="20"/>
    </row>
    <row r="76" spans="1:4" ht="12">
      <c r="A76" s="14"/>
      <c r="B76" s="20"/>
      <c r="D76" s="20"/>
    </row>
    <row r="77" spans="1:4" ht="12">
      <c r="A77" s="14"/>
      <c r="B77" s="20"/>
      <c r="D77" s="20"/>
    </row>
    <row r="78" spans="1:4" ht="12">
      <c r="A78" s="14"/>
      <c r="B78" s="20"/>
      <c r="D78" s="20"/>
    </row>
    <row r="79" spans="1:4" ht="12">
      <c r="A79" s="14"/>
      <c r="B79" s="20"/>
      <c r="D79" s="20"/>
    </row>
    <row r="80" spans="1:4" ht="12">
      <c r="A80" s="14"/>
      <c r="B80" s="20"/>
      <c r="D80" s="20"/>
    </row>
    <row r="81" spans="1:4" ht="12">
      <c r="A81" s="14"/>
      <c r="B81" s="20"/>
      <c r="D81" s="20"/>
    </row>
    <row r="82" spans="1:4" ht="12">
      <c r="A82" s="14"/>
      <c r="B82" s="20"/>
      <c r="D82" s="20"/>
    </row>
    <row r="83" spans="1:4" ht="12">
      <c r="A83" s="14"/>
      <c r="B83" s="20"/>
      <c r="D83" s="20"/>
    </row>
    <row r="84" spans="1:4" ht="12">
      <c r="A84" s="14"/>
      <c r="B84" s="20"/>
      <c r="D84" s="20"/>
    </row>
    <row r="85" spans="1:4" ht="12">
      <c r="A85" s="14"/>
      <c r="B85" s="20"/>
      <c r="D85" s="20"/>
    </row>
    <row r="86" spans="1:4" ht="12">
      <c r="A86" s="14"/>
      <c r="B86" s="20"/>
      <c r="D86" s="20"/>
    </row>
    <row r="87" spans="1:4" ht="12">
      <c r="A87" s="14"/>
      <c r="B87" s="20"/>
      <c r="D87" s="20"/>
    </row>
    <row r="88" spans="1:4" ht="12">
      <c r="A88" s="14"/>
      <c r="B88" s="20"/>
      <c r="D88" s="20"/>
    </row>
    <row r="89" spans="1:4" ht="12">
      <c r="A89" s="14"/>
      <c r="B89" s="20"/>
      <c r="D89" s="20"/>
    </row>
    <row r="90" spans="1:4" ht="12">
      <c r="A90" s="14"/>
      <c r="B90" s="20"/>
      <c r="D90" s="20"/>
    </row>
    <row r="91" spans="1:4" ht="12">
      <c r="A91" s="14"/>
      <c r="B91" s="20"/>
      <c r="D91" s="20"/>
    </row>
    <row r="92" spans="1:4" ht="12">
      <c r="A92" s="14"/>
      <c r="B92" s="20"/>
      <c r="D92" s="20"/>
    </row>
    <row r="93" spans="1:4" ht="12">
      <c r="A93" s="14"/>
      <c r="B93" s="20"/>
      <c r="D93" s="20"/>
    </row>
    <row r="94" spans="1:4" ht="12">
      <c r="A94" s="14"/>
      <c r="B94" s="20"/>
      <c r="D94" s="20"/>
    </row>
    <row r="95" spans="1:4" ht="12">
      <c r="A95" s="14"/>
      <c r="B95" s="20"/>
      <c r="D95" s="20"/>
    </row>
    <row r="96" spans="1:4" ht="12">
      <c r="A96" s="14"/>
      <c r="B96" s="20"/>
      <c r="D96" s="20"/>
    </row>
    <row r="97" spans="1:4" ht="12">
      <c r="A97" s="14"/>
      <c r="B97" s="20"/>
      <c r="D97" s="20"/>
    </row>
    <row r="98" spans="1:4" ht="12">
      <c r="A98" s="14"/>
      <c r="B98" s="20"/>
      <c r="D98" s="20"/>
    </row>
    <row r="99" spans="1:4" ht="12">
      <c r="A99" s="14"/>
      <c r="B99" s="20"/>
      <c r="D99" s="20"/>
    </row>
    <row r="100" spans="1:4" ht="12">
      <c r="A100" s="14"/>
      <c r="B100" s="20"/>
      <c r="D100" s="20"/>
    </row>
    <row r="101" spans="1:4" ht="12">
      <c r="A101" s="14"/>
      <c r="B101" s="20"/>
      <c r="D101" s="20"/>
    </row>
    <row r="102" spans="1:4" ht="12">
      <c r="A102" s="14"/>
      <c r="B102" s="20"/>
      <c r="D102" s="20"/>
    </row>
    <row r="103" spans="1:4" ht="12">
      <c r="A103" s="14"/>
      <c r="B103" s="20"/>
      <c r="D103" s="20"/>
    </row>
    <row r="104" spans="2:4" ht="12">
      <c r="B104" s="18"/>
      <c r="D104" s="18"/>
    </row>
    <row r="105" spans="2:4" ht="12">
      <c r="B105" s="18"/>
      <c r="D105" s="18"/>
    </row>
    <row r="106" spans="2:4" ht="12">
      <c r="B106" s="18"/>
      <c r="D106" s="18"/>
    </row>
    <row r="107" spans="2:4" ht="12">
      <c r="B107" s="18"/>
      <c r="D107" s="18"/>
    </row>
    <row r="108" spans="2:4" ht="12">
      <c r="B108" s="18"/>
      <c r="D108" s="18"/>
    </row>
    <row r="109" spans="2:4" ht="12">
      <c r="B109" s="18"/>
      <c r="D109" s="18"/>
    </row>
    <row r="110" spans="2:4" ht="12">
      <c r="B110" s="18"/>
      <c r="D110" s="18"/>
    </row>
    <row r="111" spans="2:4" ht="12">
      <c r="B111" s="18"/>
      <c r="D111" s="18"/>
    </row>
    <row r="112" spans="2:4" ht="12">
      <c r="B112" s="18"/>
      <c r="D112" s="18"/>
    </row>
    <row r="113" spans="2:4" ht="12">
      <c r="B113" s="18"/>
      <c r="D113" s="18"/>
    </row>
    <row r="114" spans="2:4" ht="12">
      <c r="B114" s="18"/>
      <c r="D114" s="18"/>
    </row>
    <row r="115" spans="2:4" ht="12">
      <c r="B115" s="18"/>
      <c r="D115" s="18"/>
    </row>
    <row r="116" spans="2:4" ht="12">
      <c r="B116" s="18"/>
      <c r="D116" s="18"/>
    </row>
    <row r="117" spans="2:4" ht="12">
      <c r="B117" s="18"/>
      <c r="D117" s="18"/>
    </row>
    <row r="118" spans="2:4" ht="12">
      <c r="B118" s="18"/>
      <c r="D118" s="18"/>
    </row>
    <row r="119" spans="2:4" ht="12">
      <c r="B119" s="18"/>
      <c r="D119" s="18"/>
    </row>
    <row r="120" spans="2:4" ht="12">
      <c r="B120" s="18"/>
      <c r="D120" s="18"/>
    </row>
    <row r="121" spans="2:4" ht="12">
      <c r="B121" s="18"/>
      <c r="D121" s="18"/>
    </row>
    <row r="122" spans="2:4" ht="12">
      <c r="B122" s="18"/>
      <c r="D122" s="18"/>
    </row>
    <row r="123" spans="2:4" ht="12">
      <c r="B123" s="18"/>
      <c r="D123" s="18"/>
    </row>
    <row r="124" spans="2:4" ht="12">
      <c r="B124" s="18"/>
      <c r="D124" s="18"/>
    </row>
    <row r="125" spans="2:4" ht="12">
      <c r="B125" s="18"/>
      <c r="D125" s="18"/>
    </row>
    <row r="126" spans="2:4" ht="12">
      <c r="B126" s="18"/>
      <c r="D126" s="18"/>
    </row>
    <row r="127" spans="2:4" ht="12">
      <c r="B127" s="18"/>
      <c r="D127" s="18"/>
    </row>
    <row r="128" spans="2:4" ht="12">
      <c r="B128" s="18"/>
      <c r="D128" s="18"/>
    </row>
    <row r="129" spans="2:4" ht="12">
      <c r="B129" s="18"/>
      <c r="D129" s="18"/>
    </row>
    <row r="130" spans="2:4" ht="12">
      <c r="B130" s="18"/>
      <c r="D130" s="18"/>
    </row>
    <row r="131" spans="2:4" ht="12">
      <c r="B131" s="18"/>
      <c r="D131" s="18"/>
    </row>
    <row r="132" spans="2:4" ht="12">
      <c r="B132" s="18"/>
      <c r="D132" s="18"/>
    </row>
    <row r="133" spans="2:4" ht="12">
      <c r="B133" s="18"/>
      <c r="D133" s="18"/>
    </row>
    <row r="134" spans="2:4" ht="12">
      <c r="B134" s="18"/>
      <c r="D134" s="18"/>
    </row>
    <row r="135" spans="2:4" ht="12">
      <c r="B135" s="18"/>
      <c r="D135" s="18"/>
    </row>
    <row r="136" spans="2:4" ht="12">
      <c r="B136" s="18"/>
      <c r="D136" s="18"/>
    </row>
    <row r="137" spans="2:4" ht="12">
      <c r="B137" s="18"/>
      <c r="D137" s="18"/>
    </row>
    <row r="138" spans="2:4" ht="12">
      <c r="B138" s="18"/>
      <c r="D138" s="18"/>
    </row>
    <row r="139" spans="2:4" ht="12">
      <c r="B139" s="18"/>
      <c r="D139" s="18"/>
    </row>
    <row r="140" spans="2:4" ht="12">
      <c r="B140" s="18"/>
      <c r="D140" s="18"/>
    </row>
    <row r="141" spans="2:4" ht="12">
      <c r="B141" s="18"/>
      <c r="D141" s="18"/>
    </row>
    <row r="142" spans="2:4" ht="12">
      <c r="B142" s="18"/>
      <c r="D142" s="18"/>
    </row>
    <row r="143" spans="2:4" ht="12">
      <c r="B143" s="18"/>
      <c r="D143" s="18"/>
    </row>
    <row r="144" spans="2:4" ht="12">
      <c r="B144" s="18"/>
      <c r="D144" s="18"/>
    </row>
    <row r="145" spans="2:4" ht="12">
      <c r="B145" s="18"/>
      <c r="D145" s="18"/>
    </row>
    <row r="146" spans="2:4" ht="12">
      <c r="B146" s="18"/>
      <c r="D146" s="18"/>
    </row>
    <row r="147" spans="2:4" ht="12">
      <c r="B147" s="18"/>
      <c r="D147" s="18"/>
    </row>
    <row r="148" spans="2:4" ht="12">
      <c r="B148" s="18"/>
      <c r="D148" s="18"/>
    </row>
    <row r="149" spans="2:4" ht="12">
      <c r="B149" s="18"/>
      <c r="D149" s="18"/>
    </row>
    <row r="150" spans="2:4" ht="12">
      <c r="B150" s="18"/>
      <c r="D150" s="18"/>
    </row>
    <row r="151" spans="2:4" ht="12">
      <c r="B151" s="18"/>
      <c r="D151" s="18"/>
    </row>
    <row r="152" spans="2:4" ht="12">
      <c r="B152" s="18"/>
      <c r="D152" s="18"/>
    </row>
    <row r="153" spans="2:4" ht="12">
      <c r="B153" s="18"/>
      <c r="D153" s="18"/>
    </row>
    <row r="154" spans="2:4" ht="12">
      <c r="B154" s="18"/>
      <c r="D154" s="18"/>
    </row>
    <row r="155" spans="2:4" ht="12">
      <c r="B155" s="18"/>
      <c r="D155" s="18"/>
    </row>
    <row r="156" spans="2:4" ht="12">
      <c r="B156" s="18"/>
      <c r="D156" s="18"/>
    </row>
    <row r="157" spans="2:4" ht="12">
      <c r="B157" s="18"/>
      <c r="D157" s="18"/>
    </row>
    <row r="158" spans="2:4" ht="12">
      <c r="B158" s="18"/>
      <c r="D158" s="18"/>
    </row>
    <row r="159" spans="2:4" ht="12">
      <c r="B159" s="18"/>
      <c r="D159" s="18"/>
    </row>
    <row r="160" spans="2:4" ht="12">
      <c r="B160" s="18"/>
      <c r="D160" s="18"/>
    </row>
    <row r="161" spans="2:4" ht="12">
      <c r="B161" s="18"/>
      <c r="D161" s="18"/>
    </row>
    <row r="162" spans="2:4" ht="12">
      <c r="B162" s="18"/>
      <c r="D162" s="18"/>
    </row>
    <row r="163" spans="2:4" ht="12">
      <c r="B163" s="18"/>
      <c r="D163" s="18"/>
    </row>
    <row r="164" spans="2:4" ht="12">
      <c r="B164" s="18"/>
      <c r="D164" s="18"/>
    </row>
    <row r="165" spans="2:4" ht="12">
      <c r="B165" s="18"/>
      <c r="D165" s="18"/>
    </row>
    <row r="166" spans="2:4" ht="12">
      <c r="B166" s="18"/>
      <c r="D166" s="18"/>
    </row>
    <row r="167" spans="2:4" ht="12">
      <c r="B167" s="18"/>
      <c r="D167" s="18"/>
    </row>
    <row r="168" spans="2:4" ht="12">
      <c r="B168" s="18"/>
      <c r="D168" s="18"/>
    </row>
    <row r="169" spans="2:4" ht="12">
      <c r="B169" s="18"/>
      <c r="D169" s="18"/>
    </row>
    <row r="170" spans="2:4" ht="12">
      <c r="B170" s="18"/>
      <c r="D170" s="18"/>
    </row>
    <row r="171" spans="2:4" ht="12">
      <c r="B171" s="18"/>
      <c r="D171" s="18"/>
    </row>
    <row r="172" spans="2:4" ht="12">
      <c r="B172" s="18"/>
      <c r="D172" s="18"/>
    </row>
    <row r="173" spans="2:4" ht="12">
      <c r="B173" s="18"/>
      <c r="D173" s="18"/>
    </row>
  </sheetData>
  <hyperlinks>
    <hyperlink ref="I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2004-11-30T07:49:30Z</dcterms:created>
  <dcterms:modified xsi:type="dcterms:W3CDTF">2011-06-20T06:51:29Z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