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135" windowWidth="15330" windowHeight="5655"/>
  </bookViews>
  <sheets>
    <sheet name="記入上の注意" sheetId="2" r:id="rId1"/>
    <sheet name="履修科目表" sheetId="3" r:id="rId2"/>
  </sheets>
  <definedNames>
    <definedName name="_xlnm.Print_Area" localSheetId="0">記入上の注意!$A$1:$G$34</definedName>
    <definedName name="_xlnm.Print_Area" localSheetId="1">履修科目表!$A$1:$F$70</definedName>
    <definedName name="_xlnm.Print_Titles" localSheetId="1">履修科目表!$1:$4</definedName>
  </definedNames>
  <calcPr calcId="145621"/>
</workbook>
</file>

<file path=xl/calcChain.xml><?xml version="1.0" encoding="utf-8"?>
<calcChain xmlns="http://schemas.openxmlformats.org/spreadsheetml/2006/main">
  <c r="F26" i="3" l="1"/>
  <c r="F32" i="3"/>
  <c r="F20" i="3"/>
  <c r="F38" i="3"/>
  <c r="F69" i="3" l="1"/>
  <c r="F58" i="3"/>
</calcChain>
</file>

<file path=xl/sharedStrings.xml><?xml version="1.0" encoding="utf-8"?>
<sst xmlns="http://schemas.openxmlformats.org/spreadsheetml/2006/main" count="85" uniqueCount="50">
  <si>
    <t>項　　目</t>
    <phoneticPr fontId="1"/>
  </si>
  <si>
    <t>科目名例</t>
    <phoneticPr fontId="1"/>
  </si>
  <si>
    <t>履修単位数</t>
    <phoneticPr fontId="1"/>
  </si>
  <si>
    <t>氏　　名</t>
  </si>
  <si>
    <t>科目名例に対応する履修科目名</t>
    <rPh sb="0" eb="2">
      <t>カモク</t>
    </rPh>
    <rPh sb="2" eb="3">
      <t>メイ</t>
    </rPh>
    <rPh sb="3" eb="4">
      <t>レイ</t>
    </rPh>
    <phoneticPr fontId="1"/>
  </si>
  <si>
    <r>
      <t xml:space="preserve">受付番号
</t>
    </r>
    <r>
      <rPr>
        <sz val="8"/>
        <color indexed="10"/>
        <rFont val="ＭＳ ゴシック"/>
        <family val="3"/>
        <charset val="128"/>
      </rPr>
      <t>(学会記入欄)</t>
    </r>
    <rPh sb="0" eb="2">
      <t>ウケツケ</t>
    </rPh>
    <rPh sb="2" eb="4">
      <t>バンゴウ</t>
    </rPh>
    <rPh sb="6" eb="8">
      <t>ガッカイ</t>
    </rPh>
    <rPh sb="8" eb="10">
      <t>キニュウ</t>
    </rPh>
    <rPh sb="10" eb="11">
      <t>ラン</t>
    </rPh>
    <phoneticPr fontId="1"/>
  </si>
  <si>
    <t>履修単位数</t>
    <phoneticPr fontId="1"/>
  </si>
  <si>
    <t>（２）化学工学基礎</t>
    <phoneticPr fontId="1"/>
  </si>
  <si>
    <t>科目A</t>
    <rPh sb="0" eb="2">
      <t>カモク</t>
    </rPh>
    <phoneticPr fontId="1"/>
  </si>
  <si>
    <t>科目B</t>
    <rPh sb="0" eb="2">
      <t>カモク</t>
    </rPh>
    <phoneticPr fontId="1"/>
  </si>
  <si>
    <t>科目C</t>
    <rPh sb="0" eb="2">
      <t>カモク</t>
    </rPh>
    <phoneticPr fontId="1"/>
  </si>
  <si>
    <t>科目D</t>
    <rPh sb="0" eb="2">
      <t>カモク</t>
    </rPh>
    <phoneticPr fontId="1"/>
  </si>
  <si>
    <t>項　　目</t>
    <phoneticPr fontId="1"/>
  </si>
  <si>
    <t>以上</t>
    <rPh sb="0" eb="2">
      <t>イジョウ</t>
    </rPh>
    <phoneticPr fontId="1"/>
  </si>
  <si>
    <r>
      <t>1)物質・エネルギー収支を含む化学工学量論に関する科目
履修単位は</t>
    </r>
    <r>
      <rPr>
        <b/>
        <sz val="9"/>
        <color rgb="FFFF0000"/>
        <rFont val="ＭＳ ゴシック"/>
        <family val="3"/>
        <charset val="128"/>
      </rPr>
      <t>2単位以上</t>
    </r>
    <rPh sb="22" eb="23">
      <t>カン</t>
    </rPh>
    <rPh sb="25" eb="27">
      <t>カモク</t>
    </rPh>
    <phoneticPr fontId="1"/>
  </si>
  <si>
    <r>
      <t>2)物理・化学平衡を含む熱力学に関する科目
履修単位は</t>
    </r>
    <r>
      <rPr>
        <b/>
        <sz val="9"/>
        <color rgb="FFFF0000"/>
        <rFont val="ＭＳ ゴシック"/>
        <family val="3"/>
        <charset val="128"/>
      </rPr>
      <t>2単位以上</t>
    </r>
    <rPh sb="5" eb="7">
      <t>カガク</t>
    </rPh>
    <rPh sb="7" eb="9">
      <t>ヘイコウ</t>
    </rPh>
    <rPh sb="10" eb="11">
      <t>フク</t>
    </rPh>
    <rPh sb="12" eb="15">
      <t>ネツリキガク</t>
    </rPh>
    <phoneticPr fontId="1"/>
  </si>
  <si>
    <r>
      <t>3)熱・物質・運動量の移動現象論に関する科目
履修単位は</t>
    </r>
    <r>
      <rPr>
        <b/>
        <sz val="9"/>
        <color rgb="FFFF0000"/>
        <rFont val="ＭＳ ゴシック"/>
        <family val="3"/>
        <charset val="128"/>
      </rPr>
      <t>2単位以上</t>
    </r>
    <rPh sb="2" eb="3">
      <t>ネツ</t>
    </rPh>
    <rPh sb="4" eb="6">
      <t>ブッシツ</t>
    </rPh>
    <rPh sb="7" eb="9">
      <t>ウンドウ</t>
    </rPh>
    <rPh sb="9" eb="10">
      <t>リョウ</t>
    </rPh>
    <phoneticPr fontId="1"/>
  </si>
  <si>
    <t>選択して下さい</t>
    <rPh sb="0" eb="2">
      <t>センタク</t>
    </rPh>
    <rPh sb="4" eb="5">
      <t>クダ</t>
    </rPh>
    <phoneticPr fontId="1"/>
  </si>
  <si>
    <t>卒業論文</t>
    <rPh sb="0" eb="2">
      <t>ソツギョウ</t>
    </rPh>
    <rPh sb="2" eb="4">
      <t>ロンブン</t>
    </rPh>
    <phoneticPr fontId="1"/>
  </si>
  <si>
    <t>単位取得者は6</t>
    <rPh sb="0" eb="2">
      <t>タンイ</t>
    </rPh>
    <rPh sb="2" eb="4">
      <t>シュトク</t>
    </rPh>
    <rPh sb="4" eb="5">
      <t>シャ</t>
    </rPh>
    <phoneticPr fontId="1"/>
  </si>
  <si>
    <r>
      <t xml:space="preserve">あなたの履修科目名
</t>
    </r>
    <r>
      <rPr>
        <sz val="9"/>
        <color rgb="FFFF0000"/>
        <rFont val="ＭＳ ゴシック"/>
        <family val="3"/>
        <charset val="128"/>
      </rPr>
      <t>あなたの成績証明書に記された履修科目名と
下記の科目名が異なる場合は単位としてみなしません。
注意して記入して下さい</t>
    </r>
    <rPh sb="14" eb="16">
      <t>セイセキ</t>
    </rPh>
    <rPh sb="16" eb="19">
      <t>ショウメイショ</t>
    </rPh>
    <rPh sb="20" eb="21">
      <t>シル</t>
    </rPh>
    <rPh sb="24" eb="26">
      <t>リシュウ</t>
    </rPh>
    <rPh sb="26" eb="28">
      <t>カモク</t>
    </rPh>
    <rPh sb="28" eb="29">
      <t>メイ</t>
    </rPh>
    <rPh sb="31" eb="33">
      <t>カキ</t>
    </rPh>
    <rPh sb="34" eb="37">
      <t>カモクメイ</t>
    </rPh>
    <rPh sb="38" eb="39">
      <t>コト</t>
    </rPh>
    <rPh sb="41" eb="43">
      <t>バアイ</t>
    </rPh>
    <rPh sb="44" eb="46">
      <t>タンイ</t>
    </rPh>
    <rPh sb="57" eb="59">
      <t>チュウイ</t>
    </rPh>
    <rPh sb="61" eb="63">
      <t>キニュウ</t>
    </rPh>
    <rPh sb="65" eb="66">
      <t>クダ</t>
    </rPh>
    <phoneticPr fontId="1"/>
  </si>
  <si>
    <t>卒業論文、セミナー、創造工学研修　など</t>
    <rPh sb="10" eb="12">
      <t>ソウゾウ</t>
    </rPh>
    <rPh sb="12" eb="14">
      <t>コウガク</t>
    </rPh>
    <rPh sb="14" eb="16">
      <t>ケンシュウ</t>
    </rPh>
    <phoneticPr fontId="1"/>
  </si>
  <si>
    <t>1)物質・エネルギー収支を含む化学工学量論
2)物理・化学平衡を含む熱力学
3)熱・物質・運動量の移動現象論
 などに関する専門基礎知識、およびそれらを問題解決に利用できる能力。</t>
    <phoneticPr fontId="1"/>
  </si>
  <si>
    <r>
      <t xml:space="preserve">1)物質・エネルギー収支を含む化学工学量論に関する科目
</t>
    </r>
    <r>
      <rPr>
        <sz val="9"/>
        <color rgb="FFFF0000"/>
        <rFont val="ＭＳ ゴシック"/>
        <family val="3"/>
        <charset val="128"/>
      </rPr>
      <t>履修単位は2単位以上</t>
    </r>
    <rPh sb="2" eb="4">
      <t>ブッシツ</t>
    </rPh>
    <rPh sb="10" eb="12">
      <t>シュウシ</t>
    </rPh>
    <rPh sb="13" eb="14">
      <t>フク</t>
    </rPh>
    <rPh sb="15" eb="17">
      <t>カガク</t>
    </rPh>
    <rPh sb="17" eb="19">
      <t>コウガク</t>
    </rPh>
    <rPh sb="19" eb="21">
      <t>リョウロン</t>
    </rPh>
    <rPh sb="22" eb="23">
      <t>カン</t>
    </rPh>
    <rPh sb="25" eb="27">
      <t>カモク</t>
    </rPh>
    <rPh sb="28" eb="30">
      <t>リシュウ</t>
    </rPh>
    <rPh sb="30" eb="32">
      <t>タンイ</t>
    </rPh>
    <rPh sb="34" eb="36">
      <t>タンイ</t>
    </rPh>
    <rPh sb="36" eb="38">
      <t>イジョウ</t>
    </rPh>
    <phoneticPr fontId="1"/>
  </si>
  <si>
    <r>
      <t xml:space="preserve">2)物理・化学平衡を含む熱力学に関する科目
</t>
    </r>
    <r>
      <rPr>
        <sz val="9"/>
        <color rgb="FFFF0000"/>
        <rFont val="ＭＳ ゴシック"/>
        <family val="3"/>
        <charset val="128"/>
      </rPr>
      <t>履修単位は2単位以上</t>
    </r>
    <phoneticPr fontId="1"/>
  </si>
  <si>
    <r>
      <t xml:space="preserve">3)熱・物質・運動量の移動現象論に関する科目
</t>
    </r>
    <r>
      <rPr>
        <sz val="9"/>
        <color rgb="FFFF0000"/>
        <rFont val="ＭＳ ゴシック"/>
        <family val="3"/>
        <charset val="128"/>
      </rPr>
      <t>履修単位は2単位以上</t>
    </r>
    <phoneticPr fontId="1"/>
  </si>
  <si>
    <r>
      <rPr>
        <sz val="10"/>
        <color theme="1"/>
        <rFont val="ＭＳ ゴシック"/>
        <family val="3"/>
        <charset val="128"/>
      </rPr>
      <t>上記提出物の</t>
    </r>
    <r>
      <rPr>
        <sz val="10"/>
        <color rgb="FF0000CC"/>
        <rFont val="ＭＳ ゴシック"/>
        <family val="3"/>
        <charset val="128"/>
      </rPr>
      <t>“</t>
    </r>
    <r>
      <rPr>
        <b/>
        <sz val="10"/>
        <color rgb="FF0000CC"/>
        <rFont val="ＭＳ ゴシック"/>
        <family val="3"/>
        <charset val="128"/>
      </rPr>
      <t>①成績証明書”</t>
    </r>
    <r>
      <rPr>
        <sz val="10"/>
        <color rgb="FF0000CC"/>
        <rFont val="ＭＳ ゴシック"/>
        <family val="3"/>
        <charset val="128"/>
      </rPr>
      <t>に記された履修科目名</t>
    </r>
    <r>
      <rPr>
        <sz val="10"/>
        <rFont val="ＭＳ ゴシック"/>
        <family val="3"/>
        <charset val="128"/>
      </rPr>
      <t>と</t>
    </r>
    <r>
      <rPr>
        <sz val="10"/>
        <color rgb="FFFF0000"/>
        <rFont val="ＭＳ ゴシック"/>
        <family val="3"/>
        <charset val="128"/>
      </rPr>
      <t>“</t>
    </r>
    <r>
      <rPr>
        <b/>
        <sz val="10"/>
        <color rgb="FFFF0000"/>
        <rFont val="ＭＳ ゴシック"/>
        <family val="3"/>
        <charset val="128"/>
      </rPr>
      <t>②審査用履修科目表の『</t>
    </r>
    <r>
      <rPr>
        <b/>
        <u/>
        <sz val="10"/>
        <color rgb="FFFF0000"/>
        <rFont val="ＭＳ ゴシック"/>
        <family val="3"/>
        <charset val="128"/>
      </rPr>
      <t>あなたの履修科目名欄』”</t>
    </r>
    <r>
      <rPr>
        <sz val="10"/>
        <color rgb="FFFF0000"/>
        <rFont val="ＭＳ ゴシック"/>
        <family val="3"/>
        <charset val="128"/>
      </rPr>
      <t>に記された科目名</t>
    </r>
    <r>
      <rPr>
        <sz val="10"/>
        <rFont val="ＭＳ ゴシック"/>
        <family val="3"/>
        <charset val="128"/>
      </rPr>
      <t>が異なる場合は単位としてみなしません。
注意して記入して下さい</t>
    </r>
    <rPh sb="0" eb="2">
      <t>ジョウキ</t>
    </rPh>
    <rPh sb="2" eb="4">
      <t>テイシュツ</t>
    </rPh>
    <rPh sb="4" eb="5">
      <t>ブツ</t>
    </rPh>
    <rPh sb="27" eb="30">
      <t>シンサヨウ</t>
    </rPh>
    <rPh sb="30" eb="32">
      <t>リシュウ</t>
    </rPh>
    <rPh sb="32" eb="34">
      <t>カモク</t>
    </rPh>
    <rPh sb="34" eb="35">
      <t>ヒョウ</t>
    </rPh>
    <rPh sb="46" eb="47">
      <t>ラン</t>
    </rPh>
    <rPh sb="50" eb="51">
      <t>シル</t>
    </rPh>
    <rPh sb="54" eb="57">
      <t>カモクメイ</t>
    </rPh>
    <phoneticPr fontId="1"/>
  </si>
  <si>
    <r>
      <t>１．履修科目名および単位数の書き方　</t>
    </r>
    <r>
      <rPr>
        <sz val="10"/>
        <rFont val="ＭＳ ゴシック"/>
        <family val="3"/>
        <charset val="128"/>
      </rPr>
      <t xml:space="preserve">
　　　　　　　　　　　　　　　　　　　　　　　　　　　　　　　　　　　　</t>
    </r>
    <phoneticPr fontId="1"/>
  </si>
  <si>
    <r>
      <t xml:space="preserve">科目分類
</t>
    </r>
    <r>
      <rPr>
        <sz val="9"/>
        <color rgb="FFFF0000"/>
        <rFont val="ＭＳ ゴシック"/>
        <family val="3"/>
        <charset val="128"/>
      </rPr>
      <t>項目（１）と（３）は
ドロップダウンリストから該当する分類を選択</t>
    </r>
    <rPh sb="2" eb="4">
      <t>ブンルイ</t>
    </rPh>
    <rPh sb="5" eb="7">
      <t>コウモク</t>
    </rPh>
    <rPh sb="28" eb="30">
      <t>ガイトウ</t>
    </rPh>
    <rPh sb="32" eb="34">
      <t>ブンルイ</t>
    </rPh>
    <rPh sb="35" eb="37">
      <t>センタク</t>
    </rPh>
    <phoneticPr fontId="1"/>
  </si>
  <si>
    <t>３．項目（２）化学工学基礎について</t>
    <phoneticPr fontId="1"/>
  </si>
  <si>
    <t>「化学工学量論」
　　　物質収支、エネルギー（熱）収支について学んだ科目名を記入してください。
　　　関連する科目が複数あれば、それらの科目名と単位数をすべて記入してください。　
「熱力学・平衡論」
　　　熱力学や平衡について学んだ科目名を記入してください。
　　　関連する科目が複数あればそれらの科目名と単位数をすべて記入してください。
「移動現象」
　　　運動量、熱、物質などの移動について学んだ科目名を記入してください。
　　　関連する科目が複数あれば、それらの科目名と単位数をすべて記入してください。</t>
    <rPh sb="1" eb="3">
      <t>カガク</t>
    </rPh>
    <rPh sb="3" eb="5">
      <t>コウガク</t>
    </rPh>
    <rPh sb="5" eb="6">
      <t>リョウ</t>
    </rPh>
    <rPh sb="6" eb="7">
      <t>ロン</t>
    </rPh>
    <rPh sb="12" eb="14">
      <t>ブッシツ</t>
    </rPh>
    <rPh sb="14" eb="16">
      <t>シュウシ</t>
    </rPh>
    <rPh sb="23" eb="24">
      <t>ネツ</t>
    </rPh>
    <rPh sb="25" eb="27">
      <t>シュウシ</t>
    </rPh>
    <rPh sb="31" eb="32">
      <t>マナ</t>
    </rPh>
    <rPh sb="34" eb="36">
      <t>カモク</t>
    </rPh>
    <rPh sb="36" eb="37">
      <t>メイ</t>
    </rPh>
    <rPh sb="38" eb="40">
      <t>キニュウ</t>
    </rPh>
    <rPh sb="51" eb="53">
      <t>カンレン</t>
    </rPh>
    <rPh sb="55" eb="57">
      <t>カモク</t>
    </rPh>
    <phoneticPr fontId="1"/>
  </si>
  <si>
    <r>
      <t>但し、</t>
    </r>
    <r>
      <rPr>
        <b/>
        <sz val="10"/>
        <rFont val="ＭＳ ゴシック"/>
        <family val="3"/>
        <charset val="128"/>
      </rPr>
      <t>2単位の科目Aが</t>
    </r>
    <r>
      <rPr>
        <sz val="10"/>
        <rFont val="ＭＳ ゴシック"/>
        <family val="3"/>
        <charset val="128"/>
      </rPr>
      <t>、</t>
    </r>
    <r>
      <rPr>
        <b/>
        <sz val="10"/>
        <color rgb="FFFF0000"/>
        <rFont val="ＭＳ ゴシック"/>
        <family val="3"/>
        <charset val="128"/>
      </rPr>
      <t>化学工学量論が40％</t>
    </r>
    <r>
      <rPr>
        <sz val="10"/>
        <rFont val="ＭＳ ゴシック"/>
        <family val="3"/>
        <charset val="128"/>
      </rPr>
      <t>、</t>
    </r>
    <r>
      <rPr>
        <b/>
        <sz val="10"/>
        <color rgb="FF0000CC"/>
        <rFont val="ＭＳ ゴシック"/>
        <family val="3"/>
        <charset val="128"/>
      </rPr>
      <t>熱力学・平衡論が60％</t>
    </r>
    <r>
      <rPr>
        <sz val="10"/>
        <rFont val="ＭＳ ゴシック"/>
        <family val="3"/>
        <charset val="128"/>
      </rPr>
      <t xml:space="preserve">で構成される内容である場合、
</t>
    </r>
    <r>
      <rPr>
        <b/>
        <sz val="10"/>
        <color rgb="FFFF0000"/>
        <rFont val="ＭＳ ゴシック"/>
        <family val="3"/>
        <charset val="128"/>
      </rPr>
      <t>化学工学量論の項に0.8単位（=2×0.4）</t>
    </r>
    <r>
      <rPr>
        <sz val="10"/>
        <rFont val="ＭＳ ゴシック"/>
        <family val="3"/>
        <charset val="128"/>
      </rPr>
      <t>、</t>
    </r>
    <r>
      <rPr>
        <b/>
        <sz val="10"/>
        <color rgb="FF0000CC"/>
        <rFont val="ＭＳ ゴシック"/>
        <family val="3"/>
        <charset val="128"/>
      </rPr>
      <t>熱力学・平衡論の項に1.2単位（=2×0.6）</t>
    </r>
    <r>
      <rPr>
        <sz val="10"/>
        <rFont val="ＭＳ ゴシック"/>
        <family val="3"/>
        <charset val="128"/>
      </rPr>
      <t xml:space="preserve">を分けて、
記入してください（下表参照）
</t>
    </r>
    <r>
      <rPr>
        <b/>
        <u/>
        <sz val="10"/>
        <rFont val="ＭＳ ゴシック"/>
        <family val="3"/>
        <charset val="128"/>
      </rPr>
      <t>＊配分は授業時間を目安に適宜分割して下さい。</t>
    </r>
    <rPh sb="35" eb="37">
      <t>コウセイ</t>
    </rPh>
    <rPh sb="96" eb="97">
      <t>ワ</t>
    </rPh>
    <rPh sb="117" eb="119">
      <t>ハイブン</t>
    </rPh>
    <rPh sb="120" eb="122">
      <t>ジュギョウ</t>
    </rPh>
    <rPh sb="122" eb="124">
      <t>ジカン</t>
    </rPh>
    <rPh sb="125" eb="127">
      <t>メヤス</t>
    </rPh>
    <rPh sb="128" eb="130">
      <t>テキギ</t>
    </rPh>
    <rPh sb="130" eb="132">
      <t>ブンカツ</t>
    </rPh>
    <rPh sb="134" eb="135">
      <t>クダ</t>
    </rPh>
    <phoneticPr fontId="1"/>
  </si>
  <si>
    <t>２．項目（１）（３）について</t>
    <phoneticPr fontId="1"/>
  </si>
  <si>
    <r>
      <rPr>
        <b/>
        <sz val="10"/>
        <rFont val="ＭＳ ゴシック"/>
        <family val="3"/>
        <charset val="128"/>
      </rPr>
      <t xml:space="preserve">項目（１）工学基礎
</t>
    </r>
    <r>
      <rPr>
        <sz val="10"/>
        <rFont val="ＭＳ ゴシック"/>
        <family val="3"/>
        <charset val="128"/>
      </rPr>
      <t>ドロップダウンリストから1つ選択し、それに対応させて、あなたが履修した科目を記入すること</t>
    </r>
    <rPh sb="0" eb="2">
      <t>コウモク</t>
    </rPh>
    <rPh sb="31" eb="33">
      <t>タイオウ</t>
    </rPh>
    <rPh sb="48" eb="50">
      <t>キニュウ</t>
    </rPh>
    <phoneticPr fontId="1"/>
  </si>
  <si>
    <r>
      <rPr>
        <b/>
        <sz val="10"/>
        <rFont val="ＭＳ ゴシック"/>
        <family val="3"/>
        <charset val="128"/>
      </rPr>
      <t xml:space="preserve">項目（３）専門基礎
</t>
    </r>
    <r>
      <rPr>
        <sz val="10"/>
        <rFont val="ＭＳ ゴシック"/>
        <family val="3"/>
        <charset val="128"/>
      </rPr>
      <t>ドロップダウンリストから1つ選択し、それに対応させて、あなたが履修した科目を記入すること</t>
    </r>
    <rPh sb="0" eb="2">
      <t>コウモク</t>
    </rPh>
    <phoneticPr fontId="1"/>
  </si>
  <si>
    <t>（１）工学基礎</t>
    <phoneticPr fontId="1"/>
  </si>
  <si>
    <r>
      <t>（１）工学基礎　小計</t>
    </r>
    <r>
      <rPr>
        <sz val="11"/>
        <color theme="1"/>
        <rFont val="ＭＳ ゴシック"/>
        <family val="3"/>
        <charset val="128"/>
      </rPr>
      <t>（</t>
    </r>
    <r>
      <rPr>
        <sz val="11"/>
        <color rgb="FFFF0000"/>
        <rFont val="ＭＳ ゴシック"/>
        <family val="3"/>
        <charset val="128"/>
      </rPr>
      <t>右欄が12以上であること</t>
    </r>
    <r>
      <rPr>
        <sz val="11"/>
        <color theme="1"/>
        <rFont val="ＭＳ ゴシック"/>
        <family val="3"/>
        <charset val="128"/>
      </rPr>
      <t>）</t>
    </r>
    <rPh sb="8" eb="10">
      <t>ショウケイ</t>
    </rPh>
    <rPh sb="11" eb="12">
      <t>ミギ</t>
    </rPh>
    <rPh sb="12" eb="13">
      <t>ラン</t>
    </rPh>
    <phoneticPr fontId="1"/>
  </si>
  <si>
    <t>（３）専門基礎</t>
    <phoneticPr fontId="1"/>
  </si>
  <si>
    <r>
      <t>（３）専門基礎　小計</t>
    </r>
    <r>
      <rPr>
        <sz val="11"/>
        <color theme="1"/>
        <rFont val="ＭＳ ゴシック"/>
        <family val="3"/>
        <charset val="128"/>
      </rPr>
      <t>（</t>
    </r>
    <r>
      <rPr>
        <sz val="11"/>
        <color rgb="FFFF0000"/>
        <rFont val="ＭＳ ゴシック"/>
        <family val="3"/>
        <charset val="128"/>
      </rPr>
      <t>右欄が6以上であること</t>
    </r>
    <r>
      <rPr>
        <sz val="11"/>
        <color theme="1"/>
        <rFont val="ＭＳ ゴシック"/>
        <family val="3"/>
        <charset val="128"/>
      </rPr>
      <t>）</t>
    </r>
    <rPh sb="8" eb="10">
      <t>ショウケイ</t>
    </rPh>
    <rPh sb="11" eb="12">
      <t>ミギ</t>
    </rPh>
    <rPh sb="12" eb="13">
      <t>ラン</t>
    </rPh>
    <phoneticPr fontId="1"/>
  </si>
  <si>
    <t>（４）専門</t>
    <phoneticPr fontId="1"/>
  </si>
  <si>
    <r>
      <t>（４）専門　小計</t>
    </r>
    <r>
      <rPr>
        <sz val="11"/>
        <rFont val="ＭＳ ゴシック"/>
        <family val="3"/>
        <charset val="128"/>
      </rPr>
      <t>（</t>
    </r>
    <r>
      <rPr>
        <sz val="11"/>
        <color rgb="FFFF0000"/>
        <rFont val="ＭＳ ゴシック"/>
        <family val="3"/>
        <charset val="128"/>
      </rPr>
      <t>右欄が8以上であること</t>
    </r>
    <r>
      <rPr>
        <sz val="11"/>
        <rFont val="ＭＳ ゴシック"/>
        <family val="3"/>
        <charset val="128"/>
      </rPr>
      <t>）</t>
    </r>
    <rPh sb="6" eb="8">
      <t>ショウケイ</t>
    </rPh>
    <rPh sb="9" eb="10">
      <t>ミギ</t>
    </rPh>
    <rPh sb="10" eb="11">
      <t>ラン</t>
    </rPh>
    <phoneticPr fontId="1"/>
  </si>
  <si>
    <r>
      <t>（２）化学工学基礎3)　小</t>
    </r>
    <r>
      <rPr>
        <b/>
        <sz val="12"/>
        <color theme="1"/>
        <rFont val="ＭＳ ゴシック"/>
        <family val="3"/>
        <charset val="128"/>
      </rPr>
      <t>計</t>
    </r>
    <r>
      <rPr>
        <sz val="11"/>
        <color theme="1"/>
        <rFont val="ＭＳ ゴシック"/>
        <family val="3"/>
        <charset val="128"/>
      </rPr>
      <t>（</t>
    </r>
    <r>
      <rPr>
        <sz val="11"/>
        <color rgb="FFFF0000"/>
        <rFont val="ＭＳ ゴシック"/>
        <family val="3"/>
        <charset val="128"/>
      </rPr>
      <t>右欄が2以上であること</t>
    </r>
    <r>
      <rPr>
        <sz val="11"/>
        <color theme="1"/>
        <rFont val="ＭＳ ゴシック"/>
        <family val="3"/>
        <charset val="128"/>
      </rPr>
      <t>）</t>
    </r>
    <rPh sb="12" eb="14">
      <t>ショウケイ</t>
    </rPh>
    <rPh sb="15" eb="16">
      <t>ミギ</t>
    </rPh>
    <rPh sb="16" eb="17">
      <t>ラン</t>
    </rPh>
    <rPh sb="19" eb="21">
      <t>イジョウ</t>
    </rPh>
    <phoneticPr fontId="1"/>
  </si>
  <si>
    <r>
      <t>（２）化学工学基礎 2)　小</t>
    </r>
    <r>
      <rPr>
        <b/>
        <sz val="12"/>
        <color theme="1"/>
        <rFont val="ＭＳ ゴシック"/>
        <family val="3"/>
        <charset val="128"/>
      </rPr>
      <t>計</t>
    </r>
    <r>
      <rPr>
        <sz val="11"/>
        <color theme="1"/>
        <rFont val="ＭＳ ゴシック"/>
        <family val="3"/>
        <charset val="128"/>
      </rPr>
      <t>（</t>
    </r>
    <r>
      <rPr>
        <sz val="11"/>
        <color rgb="FFFF0000"/>
        <rFont val="ＭＳ ゴシック"/>
        <family val="3"/>
        <charset val="128"/>
      </rPr>
      <t>右欄が2以上であること</t>
    </r>
    <r>
      <rPr>
        <sz val="11"/>
        <color theme="1"/>
        <rFont val="ＭＳ ゴシック"/>
        <family val="3"/>
        <charset val="128"/>
      </rPr>
      <t>）</t>
    </r>
    <rPh sb="13" eb="15">
      <t>ショウケイ</t>
    </rPh>
    <rPh sb="16" eb="17">
      <t>ミギ</t>
    </rPh>
    <rPh sb="17" eb="18">
      <t>ラン</t>
    </rPh>
    <rPh sb="20" eb="22">
      <t>イジョウ</t>
    </rPh>
    <phoneticPr fontId="1"/>
  </si>
  <si>
    <r>
      <t>（２）化学工学基礎 3)　小</t>
    </r>
    <r>
      <rPr>
        <b/>
        <sz val="12"/>
        <color theme="1"/>
        <rFont val="ＭＳ ゴシック"/>
        <family val="3"/>
        <charset val="128"/>
      </rPr>
      <t>計</t>
    </r>
    <r>
      <rPr>
        <sz val="11"/>
        <color theme="1"/>
        <rFont val="ＭＳ ゴシック"/>
        <family val="3"/>
        <charset val="128"/>
      </rPr>
      <t>（</t>
    </r>
    <r>
      <rPr>
        <sz val="11"/>
        <color rgb="FFFF0000"/>
        <rFont val="ＭＳ ゴシック"/>
        <family val="3"/>
        <charset val="128"/>
      </rPr>
      <t>右欄が2以上であること</t>
    </r>
    <r>
      <rPr>
        <sz val="11"/>
        <color theme="1"/>
        <rFont val="ＭＳ ゴシック"/>
        <family val="3"/>
        <charset val="128"/>
      </rPr>
      <t>）</t>
    </r>
    <rPh sb="13" eb="15">
      <t>ショウケイ</t>
    </rPh>
    <rPh sb="16" eb="17">
      <t>ミギ</t>
    </rPh>
    <rPh sb="17" eb="18">
      <t>ラン</t>
    </rPh>
    <rPh sb="20" eb="22">
      <t>イジョウ</t>
    </rPh>
    <phoneticPr fontId="1"/>
  </si>
  <si>
    <r>
      <t>工業（応用）数学、情報処理技術を含む工学基礎に関する知識、およびそれらを問題解決に利用できる能力。
履修単位は</t>
    </r>
    <r>
      <rPr>
        <b/>
        <sz val="9"/>
        <color rgb="FFFF0000"/>
        <rFont val="ＭＳ ゴシック"/>
        <family val="3"/>
        <charset val="128"/>
      </rPr>
      <t xml:space="preserve">12単位以上
</t>
    </r>
    <r>
      <rPr>
        <b/>
        <sz val="9"/>
        <color theme="1"/>
        <rFont val="ＭＳ ゴシック"/>
        <family val="3"/>
        <charset val="128"/>
      </rPr>
      <t xml:space="preserve">
&lt;ドロップダウンリスト&gt;</t>
    </r>
    <r>
      <rPr>
        <sz val="9"/>
        <color theme="1"/>
        <rFont val="ＭＳ ゴシック"/>
        <family val="3"/>
        <charset val="128"/>
      </rPr>
      <t xml:space="preserve">
アドバンス物理,
自然科学総合実験,
工業数学全般,
情報処理技術,
数学物理演習,
物質計測,
材料力学,
環境工学,
電気工学,
流体力学,
安全工学,
感性工学,
工業経済学,
知的財産論,
工学倫理</t>
    </r>
    <phoneticPr fontId="1"/>
  </si>
  <si>
    <r>
      <t>化学工学に関連する2分野以上に関する専門基礎知識、実験技術、およびそれらを問題解決に利用できる能力。
履修単位は</t>
    </r>
    <r>
      <rPr>
        <b/>
        <sz val="10"/>
        <color indexed="10"/>
        <rFont val="ＭＳ ゴシック"/>
        <family val="3"/>
        <charset val="128"/>
      </rPr>
      <t>6単位以上</t>
    </r>
    <r>
      <rPr>
        <sz val="9"/>
        <rFont val="ＭＳ ゴシック"/>
        <family val="3"/>
        <charset val="128"/>
      </rPr>
      <t xml:space="preserve">
</t>
    </r>
    <r>
      <rPr>
        <b/>
        <sz val="9"/>
        <rFont val="ＭＳ ゴシック"/>
        <family val="3"/>
        <charset val="128"/>
      </rPr>
      <t>&lt;ドロップダウンリスト&gt;</t>
    </r>
    <r>
      <rPr>
        <sz val="9"/>
        <rFont val="ＭＳ ゴシック"/>
        <family val="3"/>
        <charset val="128"/>
      </rPr>
      <t xml:space="preserve">
エネルギー工学,
伝熱工学,
分離工学,
反応工学,
プロセスシステム工学,
プロセス制御,
触媒工学,
レオロジー工学,
材料プロセス学,
流体工学,
機械的操作,
生物化学工学,
粉体工学,
プロセス設計,
化学工学演習,
化学工学実験</t>
    </r>
    <rPh sb="51" eb="53">
      <t>リシュウ</t>
    </rPh>
    <rPh sb="53" eb="55">
      <t>タンイ</t>
    </rPh>
    <phoneticPr fontId="1"/>
  </si>
  <si>
    <r>
      <t>この履修科目表は、『あなたがどの程度化学工学を学んだか』を審査員に判断して頂く資料です。　
下記注意事項に倣って審査用履修科目表を記入し、</t>
    </r>
    <r>
      <rPr>
        <sz val="11"/>
        <color rgb="FFFF0000"/>
        <rFont val="ＭＳ ゴシック"/>
        <family val="3"/>
        <charset val="128"/>
      </rPr>
      <t>申込みの際に添付</t>
    </r>
    <r>
      <rPr>
        <sz val="11"/>
        <rFont val="ＭＳ ゴシック"/>
        <family val="3"/>
        <charset val="128"/>
      </rPr>
      <t>してください。
　</t>
    </r>
    <r>
      <rPr>
        <b/>
        <sz val="11"/>
        <color rgb="FF0000CC"/>
        <rFont val="ＭＳ ゴシック"/>
        <family val="3"/>
        <charset val="128"/>
      </rPr>
      <t>①成績証明書　</t>
    </r>
    <r>
      <rPr>
        <sz val="11"/>
        <rFont val="ＭＳ ゴシック"/>
        <family val="3"/>
        <charset val="128"/>
      </rPr>
      <t>（PDFにして添付）
　</t>
    </r>
    <r>
      <rPr>
        <b/>
        <sz val="11"/>
        <color rgb="FFFF0000"/>
        <rFont val="ＭＳ ゴシック"/>
        <family val="3"/>
        <charset val="128"/>
      </rPr>
      <t>②審査用履修科目表</t>
    </r>
    <r>
      <rPr>
        <sz val="11"/>
        <rFont val="ＭＳ ゴシック"/>
        <family val="3"/>
        <charset val="128"/>
      </rPr>
      <t>（excelファイルで添付）
　</t>
    </r>
    <rPh sb="2" eb="4">
      <t>リシュウ</t>
    </rPh>
    <rPh sb="4" eb="5">
      <t>カ</t>
    </rPh>
    <rPh sb="5" eb="6">
      <t>モク</t>
    </rPh>
    <rPh sb="37" eb="38">
      <t>イタダ</t>
    </rPh>
    <rPh sb="47" eb="49">
      <t>カキ</t>
    </rPh>
    <rPh sb="49" eb="51">
      <t>チュウイ</t>
    </rPh>
    <rPh sb="51" eb="53">
      <t>ジコウ</t>
    </rPh>
    <rPh sb="54" eb="55">
      <t>ナラ</t>
    </rPh>
    <rPh sb="57" eb="60">
      <t>シンサヨウ</t>
    </rPh>
    <rPh sb="60" eb="62">
      <t>リシュウ</t>
    </rPh>
    <rPh sb="62" eb="64">
      <t>カモク</t>
    </rPh>
    <rPh sb="64" eb="65">
      <t>ヒョウ</t>
    </rPh>
    <rPh sb="66" eb="68">
      <t>キニュウ</t>
    </rPh>
    <rPh sb="70" eb="72">
      <t>モウシコ</t>
    </rPh>
    <rPh sb="74" eb="75">
      <t>サイ</t>
    </rPh>
    <rPh sb="76" eb="78">
      <t>テンプ</t>
    </rPh>
    <rPh sb="89" eb="91">
      <t>セイセキ</t>
    </rPh>
    <rPh sb="91" eb="94">
      <t>ショウメイショ</t>
    </rPh>
    <rPh sb="102" eb="104">
      <t>テンプ</t>
    </rPh>
    <rPh sb="108" eb="111">
      <t>シンサヨウ</t>
    </rPh>
    <rPh sb="111" eb="113">
      <t>リシュウ</t>
    </rPh>
    <rPh sb="113" eb="115">
      <t>カモク</t>
    </rPh>
    <rPh sb="115" eb="116">
      <t>ヒョウ</t>
    </rPh>
    <rPh sb="127" eb="129">
      <t>テンプ</t>
    </rPh>
    <phoneticPr fontId="1"/>
  </si>
  <si>
    <t>1)物質・エネルギー収支を含む化学工学量論
2)物理・化学平衡を含む熱力学
3)熱・物質・運動量の移動現象論
などに関する専門基礎知識、およびそれらを問題解決に利用できる能力。</t>
    <phoneticPr fontId="1"/>
  </si>
  <si>
    <r>
      <t xml:space="preserve">「（３）専門基礎」の分野のうちの1分野以上に関する専門知識、およびそれらを経済性・安全性・信頼性・社会・環境への影響を考慮しながら問題解決に利用できる応用能力、デザイン能力、マネジメント能力。
</t>
    </r>
    <r>
      <rPr>
        <sz val="9"/>
        <color theme="1"/>
        <rFont val="ＭＳ ゴシック"/>
        <family val="3"/>
        <charset val="128"/>
      </rPr>
      <t>履修単位は</t>
    </r>
    <r>
      <rPr>
        <b/>
        <sz val="9"/>
        <color rgb="FFFF0000"/>
        <rFont val="ＭＳ ゴシック"/>
        <family val="3"/>
        <charset val="128"/>
      </rPr>
      <t>8単位以上</t>
    </r>
    <r>
      <rPr>
        <b/>
        <sz val="10"/>
        <color indexed="10"/>
        <rFont val="ＭＳ ゴシック"/>
        <family val="3"/>
        <charset val="128"/>
      </rPr>
      <t xml:space="preserve">
(注意)
</t>
    </r>
    <r>
      <rPr>
        <sz val="9"/>
        <color indexed="10"/>
        <rFont val="ＭＳ ゴシック"/>
        <family val="3"/>
        <charset val="128"/>
      </rPr>
      <t>卒業論文の単位は大学によって異なるため、ここではすべて6単位とみなします。卒業論文が8単位でも、他の科目を2単位以上記入する必要があります</t>
    </r>
    <rPh sb="97" eb="99">
      <t>リシュウ</t>
    </rPh>
    <rPh sb="99" eb="101">
      <t>タンイ</t>
    </rPh>
    <rPh sb="110" eb="112">
      <t>チュウイ</t>
    </rPh>
    <rPh sb="114" eb="116">
      <t>ソツギョウ</t>
    </rPh>
    <rPh sb="116" eb="118">
      <t>ロンブン</t>
    </rPh>
    <rPh sb="119" eb="121">
      <t>タンイ</t>
    </rPh>
    <rPh sb="122" eb="124">
      <t>ダイガク</t>
    </rPh>
    <rPh sb="128" eb="129">
      <t>コト</t>
    </rPh>
    <rPh sb="142" eb="144">
      <t>タンイ</t>
    </rPh>
    <rPh sb="151" eb="153">
      <t>ソツギョウ</t>
    </rPh>
    <rPh sb="153" eb="155">
      <t>ロンブン</t>
    </rPh>
    <rPh sb="157" eb="159">
      <t>タンイ</t>
    </rPh>
    <rPh sb="162" eb="163">
      <t>ホカ</t>
    </rPh>
    <rPh sb="164" eb="166">
      <t>カモク</t>
    </rPh>
    <rPh sb="172" eb="174">
      <t>キニュウ</t>
    </rPh>
    <rPh sb="176" eb="178">
      <t>ヒツヨウ</t>
    </rPh>
    <phoneticPr fontId="1"/>
  </si>
  <si>
    <t>2017年度化学工学修習士　審査用履修科目表記入について　　</t>
    <rPh sb="4" eb="6">
      <t>ネンド</t>
    </rPh>
    <rPh sb="6" eb="8">
      <t>カガク</t>
    </rPh>
    <rPh sb="8" eb="10">
      <t>コウガク</t>
    </rPh>
    <rPh sb="10" eb="12">
      <t>シュウシュウ</t>
    </rPh>
    <rPh sb="12" eb="13">
      <t>シ</t>
    </rPh>
    <rPh sb="14" eb="17">
      <t>シンサヨウ</t>
    </rPh>
    <rPh sb="17" eb="19">
      <t>リシュウ</t>
    </rPh>
    <rPh sb="19" eb="20">
      <t>カ</t>
    </rPh>
    <rPh sb="20" eb="21">
      <t>モク</t>
    </rPh>
    <rPh sb="21" eb="22">
      <t>ヒョウ</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</si>
</sst>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0"/>
      <name val="ＭＳ ゴシック"/>
      <family val="3"/>
      <charset val="128"/>
    </font>
    <font>
      <sz val="10.5"/>
      <name val="ＭＳ ゴシック"/>
      <family val="3"/>
      <charset val="128"/>
    </font>
    <font>
      <b/>
      <sz val="10"/>
      <color indexed="10"/>
      <name val="ＭＳ ゴシック"/>
      <family val="3"/>
      <charset val="128"/>
    </font>
    <font>
      <sz val="9"/>
      <name val="ＭＳ ゴシック"/>
      <family val="3"/>
      <charset val="128"/>
    </font>
    <font>
      <b/>
      <sz val="14"/>
      <name val="ＭＳ ゴシック"/>
      <family val="3"/>
      <charset val="128"/>
    </font>
    <font>
      <sz val="8"/>
      <color indexed="10"/>
      <name val="ＭＳ ゴシック"/>
      <family val="3"/>
      <charset val="128"/>
    </font>
    <font>
      <sz val="11"/>
      <name val="Century"/>
      <family val="1"/>
    </font>
    <font>
      <b/>
      <sz val="12"/>
      <color indexed="10"/>
      <name val="ＭＳ ゴシック"/>
      <family val="3"/>
      <charset val="128"/>
    </font>
    <font>
      <sz val="9"/>
      <color indexed="10"/>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sz val="12"/>
      <name val="ＭＳ ゴシック"/>
      <family val="3"/>
      <charset val="128"/>
    </font>
    <font>
      <b/>
      <sz val="12"/>
      <name val="ＭＳ ゴシック"/>
      <family val="3"/>
      <charset val="128"/>
    </font>
    <font>
      <sz val="10"/>
      <color indexed="8"/>
      <name val="ＭＳ ゴシック"/>
      <family val="3"/>
      <charset val="128"/>
    </font>
    <font>
      <b/>
      <sz val="10"/>
      <color rgb="FFFF0000"/>
      <name val="ＭＳ ゴシック"/>
      <family val="3"/>
      <charset val="128"/>
    </font>
    <font>
      <sz val="9"/>
      <color theme="1"/>
      <name val="ＭＳ ゴシック"/>
      <family val="3"/>
      <charset val="128"/>
    </font>
    <font>
      <b/>
      <sz val="11"/>
      <color rgb="FFFF0000"/>
      <name val="ＭＳ ゴシック"/>
      <family val="3"/>
      <charset val="128"/>
    </font>
    <font>
      <b/>
      <u/>
      <sz val="10"/>
      <name val="ＭＳ ゴシック"/>
      <family val="3"/>
      <charset val="128"/>
    </font>
    <font>
      <b/>
      <u/>
      <sz val="10"/>
      <color rgb="FFFF0000"/>
      <name val="ＭＳ ゴシック"/>
      <family val="3"/>
      <charset val="128"/>
    </font>
    <font>
      <b/>
      <sz val="10"/>
      <color rgb="FF0000CC"/>
      <name val="ＭＳ ゴシック"/>
      <family val="3"/>
      <charset val="128"/>
    </font>
    <font>
      <sz val="10"/>
      <color rgb="FF0000CC"/>
      <name val="ＭＳ ゴシック"/>
      <family val="3"/>
      <charset val="128"/>
    </font>
    <font>
      <sz val="10"/>
      <color theme="1"/>
      <name val="ＭＳ ゴシック"/>
      <family val="3"/>
      <charset val="128"/>
    </font>
    <font>
      <b/>
      <sz val="11"/>
      <color rgb="FF0000CC"/>
      <name val="ＭＳ ゴシック"/>
      <family val="3"/>
      <charset val="128"/>
    </font>
    <font>
      <sz val="11"/>
      <color rgb="FFFF0000"/>
      <name val="ＭＳ ゴシック"/>
      <family val="3"/>
      <charset val="128"/>
    </font>
    <font>
      <sz val="11"/>
      <color theme="1"/>
      <name val="ＭＳ ゴシック"/>
      <family val="3"/>
      <charset val="128"/>
    </font>
    <font>
      <b/>
      <sz val="12"/>
      <color theme="1"/>
      <name val="ＭＳ ゴシック"/>
      <family val="3"/>
      <charset val="128"/>
    </font>
    <font>
      <sz val="12"/>
      <color rgb="FFFF0000"/>
      <name val="ＭＳ ゴシック"/>
      <family val="3"/>
      <charset val="128"/>
    </font>
    <font>
      <b/>
      <sz val="9"/>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23"/>
      </patternFill>
    </fill>
    <fill>
      <patternFill patternType="solid">
        <fgColor rgb="FFFFFF00"/>
        <bgColor indexed="64"/>
      </patternFill>
    </fill>
    <fill>
      <patternFill patternType="solid">
        <fgColor rgb="FFFF99FF"/>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2" fillId="0" borderId="0" xfId="0" applyFont="1" applyAlignment="1">
      <alignment horizontal="left" vertical="top" wrapText="1"/>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0" xfId="0" applyFont="1" applyAlignment="1">
      <alignment horizontal="center" vertical="top"/>
    </xf>
    <xf numFmtId="0" fontId="3" fillId="0" borderId="0" xfId="0" applyFont="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176" fontId="17" fillId="5" borderId="3" xfId="0" applyNumberFormat="1" applyFont="1" applyFill="1" applyBorder="1" applyAlignment="1">
      <alignment horizontal="center" vertical="center" wrapText="1"/>
    </xf>
    <xf numFmtId="176" fontId="17" fillId="0" borderId="4" xfId="0" applyNumberFormat="1" applyFont="1" applyBorder="1" applyAlignment="1">
      <alignment horizontal="center" vertical="center" wrapText="1"/>
    </xf>
    <xf numFmtId="176" fontId="17" fillId="0" borderId="5" xfId="0" applyNumberFormat="1" applyFont="1" applyBorder="1" applyAlignment="1">
      <alignment horizontal="left" vertical="center" wrapText="1"/>
    </xf>
    <xf numFmtId="176" fontId="17" fillId="0" borderId="6" xfId="0" applyNumberFormat="1" applyFont="1" applyBorder="1" applyAlignment="1">
      <alignment horizontal="center" vertical="center" wrapText="1"/>
    </xf>
    <xf numFmtId="176" fontId="17" fillId="0" borderId="6" xfId="0" applyNumberFormat="1" applyFont="1" applyBorder="1" applyAlignment="1">
      <alignment horizontal="left" vertical="center" wrapText="1"/>
    </xf>
    <xf numFmtId="176" fontId="17" fillId="0" borderId="4"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0" fontId="2" fillId="0" borderId="29" xfId="0" applyFont="1" applyBorder="1" applyAlignment="1">
      <alignment horizontal="left" vertical="top" wrapText="1"/>
    </xf>
    <xf numFmtId="0" fontId="5" fillId="0" borderId="0" xfId="0" applyFont="1" applyAlignment="1">
      <alignment horizontal="left" vertical="center"/>
    </xf>
    <xf numFmtId="0" fontId="32" fillId="4" borderId="1" xfId="0" applyFont="1" applyFill="1" applyBorder="1" applyAlignment="1">
      <alignment horizontal="center" vertical="center" wrapText="1"/>
    </xf>
    <xf numFmtId="0" fontId="2" fillId="0" borderId="0" xfId="0" applyFont="1" applyAlignment="1">
      <alignment horizontal="left" vertical="top" wrapText="1"/>
    </xf>
    <xf numFmtId="0" fontId="8" fillId="0" borderId="45" xfId="0" applyFont="1" applyBorder="1" applyAlignment="1" applyProtection="1">
      <alignment horizontal="left" vertical="center" shrinkToFit="1"/>
      <protection locked="0"/>
    </xf>
    <xf numFmtId="0" fontId="19" fillId="0" borderId="4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shrinkToFit="1"/>
      <protection locked="0"/>
    </xf>
    <xf numFmtId="0" fontId="19"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8" fillId="0" borderId="41"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8" fillId="0" borderId="48"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wrapText="1"/>
      <protection locked="0"/>
    </xf>
    <xf numFmtId="0" fontId="8" fillId="0" borderId="20"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0" xfId="0" applyFont="1" applyAlignment="1">
      <alignment horizontal="left" vertical="top" wrapText="1"/>
    </xf>
    <xf numFmtId="0" fontId="5" fillId="0" borderId="0" xfId="0" applyFont="1" applyAlignment="1">
      <alignment horizontal="left" vertical="center"/>
    </xf>
    <xf numFmtId="0" fontId="2" fillId="0" borderId="0" xfId="0" applyFont="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top" wrapText="1"/>
    </xf>
    <xf numFmtId="0" fontId="8" fillId="0" borderId="20" xfId="0" applyFont="1" applyBorder="1" applyAlignment="1">
      <alignment horizontal="left" vertical="top" wrapText="1"/>
    </xf>
    <xf numFmtId="0" fontId="8" fillId="5" borderId="22" xfId="0" applyFont="1" applyFill="1" applyBorder="1" applyAlignment="1">
      <alignment horizontal="left" vertical="center" wrapText="1"/>
    </xf>
    <xf numFmtId="0" fontId="2" fillId="0" borderId="0" xfId="0" applyFont="1" applyBorder="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center" vertical="center"/>
    </xf>
    <xf numFmtId="0" fontId="3" fillId="0" borderId="0" xfId="0" applyFont="1" applyAlignment="1">
      <alignment vertical="top" wrapText="1"/>
    </xf>
    <xf numFmtId="0" fontId="11" fillId="0" borderId="0" xfId="0" applyFont="1" applyAlignment="1">
      <alignment vertical="top" wrapText="1"/>
    </xf>
    <xf numFmtId="0" fontId="12" fillId="0" borderId="0" xfId="0" applyFont="1" applyAlignment="1">
      <alignment horizontal="left" vertical="center" wrapText="1"/>
    </xf>
    <xf numFmtId="0" fontId="8" fillId="0" borderId="13" xfId="0" applyFont="1" applyBorder="1" applyAlignment="1">
      <alignment horizontal="left" vertical="top" wrapText="1"/>
    </xf>
    <xf numFmtId="0" fontId="0" fillId="0" borderId="13" xfId="0" applyBorder="1">
      <alignment vertical="center"/>
    </xf>
    <xf numFmtId="0" fontId="0" fillId="0" borderId="10" xfId="0" applyBorder="1">
      <alignment vertical="center"/>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5" fillId="2" borderId="17" xfId="0" applyFont="1" applyFill="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top" wrapText="1"/>
    </xf>
    <xf numFmtId="0" fontId="8" fillId="0" borderId="21" xfId="0" applyFont="1" applyBorder="1" applyAlignment="1">
      <alignment horizontal="left" vertical="top" wrapText="1"/>
    </xf>
    <xf numFmtId="0" fontId="8" fillId="0" borderId="19" xfId="0" applyFont="1" applyBorder="1" applyAlignment="1">
      <alignment horizontal="left" vertical="center" wrapText="1"/>
    </xf>
    <xf numFmtId="0" fontId="6" fillId="0" borderId="29" xfId="0" applyFont="1" applyFill="1" applyBorder="1" applyAlignment="1">
      <alignment horizontal="center" vertical="top" wrapText="1"/>
    </xf>
    <xf numFmtId="0" fontId="2" fillId="0" borderId="15"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1" xfId="0" applyFont="1" applyFill="1" applyBorder="1" applyAlignment="1">
      <alignment horizontal="center" vertical="center"/>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 fillId="0" borderId="13" xfId="0" applyFont="1" applyBorder="1">
      <alignment vertical="center"/>
    </xf>
    <xf numFmtId="0" fontId="3" fillId="0" borderId="49" xfId="0" applyFont="1" applyBorder="1">
      <alignment vertical="center"/>
    </xf>
    <xf numFmtId="0" fontId="18" fillId="4" borderId="1" xfId="0" applyFont="1" applyFill="1" applyBorder="1" applyAlignment="1">
      <alignment horizontal="right" vertical="center" wrapText="1"/>
    </xf>
    <xf numFmtId="0" fontId="2" fillId="0" borderId="20"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8" fillId="0" borderId="0" xfId="0" applyFont="1" applyAlignment="1">
      <alignment horizontal="left" vertical="top" wrapText="1"/>
    </xf>
    <xf numFmtId="0" fontId="2" fillId="0" borderId="22" xfId="0" applyFont="1" applyBorder="1" applyAlignment="1" applyProtection="1">
      <alignment horizontal="left" vertical="center" wrapText="1"/>
      <protection locked="0"/>
    </xf>
    <xf numFmtId="0" fontId="2" fillId="0" borderId="0" xfId="0" applyFont="1" applyAlignment="1">
      <alignment horizontal="left" vertical="center"/>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12" xfId="0" applyFont="1" applyBorder="1" applyAlignment="1">
      <alignment horizontal="left" vertical="top" wrapText="1"/>
    </xf>
    <xf numFmtId="0" fontId="8" fillId="0" borderId="51" xfId="0" applyFont="1" applyBorder="1" applyAlignment="1">
      <alignment horizontal="left" vertical="top" wrapText="1"/>
    </xf>
    <xf numFmtId="0" fontId="8" fillId="0" borderId="43" xfId="0" applyFont="1" applyBorder="1" applyAlignment="1" applyProtection="1">
      <alignment horizontal="left" vertical="top" wrapText="1"/>
    </xf>
    <xf numFmtId="0" fontId="8" fillId="0" borderId="38" xfId="0" applyFont="1" applyBorder="1" applyAlignment="1" applyProtection="1">
      <alignment horizontal="left" vertical="top" wrapText="1"/>
    </xf>
    <xf numFmtId="0" fontId="8" fillId="0" borderId="13" xfId="0" applyFont="1" applyBorder="1" applyAlignment="1" applyProtection="1">
      <alignment horizontal="left" vertical="top" wrapText="1"/>
    </xf>
    <xf numFmtId="0" fontId="8" fillId="0" borderId="39" xfId="0" applyFont="1" applyBorder="1" applyAlignment="1" applyProtection="1">
      <alignment horizontal="left" vertical="top" wrapText="1"/>
    </xf>
    <xf numFmtId="0" fontId="2" fillId="0" borderId="45"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2" fillId="0" borderId="4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8" fillId="0" borderId="50"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8" fillId="0" borderId="43"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99FF"/>
      <color rgb="FF00CCFF"/>
      <color rgb="FFFF33CC"/>
      <color rgb="FFCC3300"/>
      <color rgb="FF990000"/>
      <color rgb="FFCC6600"/>
      <color rgb="FF0000CC"/>
      <color rgb="FFFF99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152400</xdr:rowOff>
    </xdr:from>
    <xdr:to>
      <xdr:col>6</xdr:col>
      <xdr:colOff>447675</xdr:colOff>
      <xdr:row>0</xdr:row>
      <xdr:rowOff>561975</xdr:rowOff>
    </xdr:to>
    <xdr:sp macro="" textlink="">
      <xdr:nvSpPr>
        <xdr:cNvPr id="2058" name="Rectangle 4"/>
        <xdr:cNvSpPr>
          <a:spLocks noChangeArrowheads="1"/>
        </xdr:cNvSpPr>
      </xdr:nvSpPr>
      <xdr:spPr bwMode="auto">
        <a:xfrm>
          <a:off x="200025" y="152400"/>
          <a:ext cx="6334125" cy="409575"/>
        </a:xfrm>
        <a:prstGeom prst="rect">
          <a:avLst/>
        </a:prstGeom>
        <a:noFill/>
        <a:ln w="19050">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276225</xdr:colOff>
      <xdr:row>21</xdr:row>
      <xdr:rowOff>133350</xdr:rowOff>
    </xdr:from>
    <xdr:to>
      <xdr:col>6</xdr:col>
      <xdr:colOff>762000</xdr:colOff>
      <xdr:row>23</xdr:row>
      <xdr:rowOff>66675</xdr:rowOff>
    </xdr:to>
    <xdr:sp macro="" textlink="">
      <xdr:nvSpPr>
        <xdr:cNvPr id="2" name="円/楕円 1"/>
        <xdr:cNvSpPr/>
      </xdr:nvSpPr>
      <xdr:spPr>
        <a:xfrm>
          <a:off x="6362700" y="5629275"/>
          <a:ext cx="4857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24</xdr:row>
      <xdr:rowOff>152400</xdr:rowOff>
    </xdr:from>
    <xdr:to>
      <xdr:col>6</xdr:col>
      <xdr:colOff>790575</xdr:colOff>
      <xdr:row>26</xdr:row>
      <xdr:rowOff>95250</xdr:rowOff>
    </xdr:to>
    <xdr:sp macro="" textlink="">
      <xdr:nvSpPr>
        <xdr:cNvPr id="4" name="円/楕円 3"/>
        <xdr:cNvSpPr/>
      </xdr:nvSpPr>
      <xdr:spPr>
        <a:xfrm>
          <a:off x="6391275" y="6419850"/>
          <a:ext cx="485775" cy="400050"/>
        </a:xfrm>
        <a:prstGeom prst="ellipse">
          <a:avLst/>
        </a:prstGeom>
        <a:no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962025</xdr:colOff>
      <xdr:row>19</xdr:row>
      <xdr:rowOff>314325</xdr:rowOff>
    </xdr:from>
    <xdr:to>
      <xdr:col>6</xdr:col>
      <xdr:colOff>276225</xdr:colOff>
      <xdr:row>22</xdr:row>
      <xdr:rowOff>95250</xdr:rowOff>
    </xdr:to>
    <xdr:cxnSp macro="">
      <xdr:nvCxnSpPr>
        <xdr:cNvPr id="5" name="直線矢印コネクタ 4"/>
        <xdr:cNvCxnSpPr>
          <a:endCxn id="2" idx="2"/>
        </xdr:cNvCxnSpPr>
      </xdr:nvCxnSpPr>
      <xdr:spPr>
        <a:xfrm>
          <a:off x="2705100" y="5200650"/>
          <a:ext cx="3657600" cy="7048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1181100</xdr:colOff>
      <xdr:row>19</xdr:row>
      <xdr:rowOff>342900</xdr:rowOff>
    </xdr:from>
    <xdr:to>
      <xdr:col>6</xdr:col>
      <xdr:colOff>375940</xdr:colOff>
      <xdr:row>24</xdr:row>
      <xdr:rowOff>210986</xdr:rowOff>
    </xdr:to>
    <xdr:cxnSp macro="">
      <xdr:nvCxnSpPr>
        <xdr:cNvPr id="10" name="直線矢印コネクタ 9"/>
        <xdr:cNvCxnSpPr>
          <a:endCxn id="4" idx="1"/>
        </xdr:cNvCxnSpPr>
      </xdr:nvCxnSpPr>
      <xdr:spPr>
        <a:xfrm>
          <a:off x="4705350" y="5229225"/>
          <a:ext cx="1757065" cy="1249211"/>
        </a:xfrm>
        <a:prstGeom prst="straightConnector1">
          <a:avLst/>
        </a:prstGeom>
        <a:ln w="31750">
          <a:solidFill>
            <a:srgbClr val="0000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showGridLines="0" tabSelected="1" zoomScaleNormal="100" zoomScaleSheetLayoutView="100" workbookViewId="0">
      <selection activeCell="B1" sqref="B1:G1"/>
    </sheetView>
  </sheetViews>
  <sheetFormatPr defaultRowHeight="13.5" x14ac:dyDescent="0.15"/>
  <cols>
    <col min="1" max="1" width="1.625" style="1" customWidth="1"/>
    <col min="2" max="2" width="21.25" style="1" customWidth="1"/>
    <col min="3" max="3" width="16.625" style="1" customWidth="1"/>
    <col min="4" max="4" width="6.75" style="1" customWidth="1"/>
    <col min="5" max="5" width="20" style="1" customWidth="1"/>
    <col min="6" max="6" width="13.625" style="1" customWidth="1"/>
    <col min="7" max="7" width="13.75" style="1" customWidth="1"/>
    <col min="8" max="16384" width="9" style="1"/>
  </cols>
  <sheetData>
    <row r="1" spans="2:7" ht="57.75" customHeight="1" x14ac:dyDescent="0.15">
      <c r="B1" s="66" t="s">
        <v>49</v>
      </c>
      <c r="C1" s="66"/>
      <c r="D1" s="66"/>
      <c r="E1" s="66"/>
      <c r="F1" s="66"/>
      <c r="G1" s="66"/>
    </row>
    <row r="2" spans="2:7" ht="17.25" x14ac:dyDescent="0.15">
      <c r="B2" s="13"/>
      <c r="C2" s="13"/>
      <c r="D2" s="13"/>
      <c r="E2" s="13"/>
      <c r="F2" s="13"/>
      <c r="G2" s="13"/>
    </row>
    <row r="3" spans="2:7" ht="13.5" customHeight="1" x14ac:dyDescent="0.15">
      <c r="B3" s="67" t="s">
        <v>46</v>
      </c>
      <c r="C3" s="68"/>
      <c r="D3" s="68"/>
      <c r="E3" s="68"/>
      <c r="F3" s="68"/>
      <c r="G3" s="68"/>
    </row>
    <row r="4" spans="2:7" ht="13.5" customHeight="1" x14ac:dyDescent="0.15">
      <c r="B4" s="67"/>
      <c r="C4" s="68"/>
      <c r="D4" s="68"/>
      <c r="E4" s="68"/>
      <c r="F4" s="68"/>
      <c r="G4" s="68"/>
    </row>
    <row r="5" spans="2:7" x14ac:dyDescent="0.15">
      <c r="B5" s="68"/>
      <c r="C5" s="68"/>
      <c r="D5" s="68"/>
      <c r="E5" s="68"/>
      <c r="F5" s="68"/>
      <c r="G5" s="68"/>
    </row>
    <row r="6" spans="2:7" x14ac:dyDescent="0.15">
      <c r="B6" s="68"/>
      <c r="C6" s="68"/>
      <c r="D6" s="68"/>
      <c r="E6" s="68"/>
      <c r="F6" s="68"/>
      <c r="G6" s="68"/>
    </row>
    <row r="7" spans="2:7" x14ac:dyDescent="0.15">
      <c r="B7" s="68"/>
      <c r="C7" s="68"/>
      <c r="D7" s="68"/>
      <c r="E7" s="68"/>
      <c r="F7" s="68"/>
      <c r="G7" s="68"/>
    </row>
    <row r="8" spans="2:7" x14ac:dyDescent="0.15">
      <c r="B8" s="68"/>
      <c r="C8" s="68"/>
      <c r="D8" s="68"/>
      <c r="E8" s="68"/>
      <c r="F8" s="68"/>
      <c r="G8" s="68"/>
    </row>
    <row r="9" spans="2:7" ht="33.75" customHeight="1" x14ac:dyDescent="0.15">
      <c r="B9" s="68"/>
      <c r="C9" s="68"/>
      <c r="D9" s="68"/>
      <c r="E9" s="68"/>
      <c r="F9" s="68"/>
      <c r="G9" s="68"/>
    </row>
    <row r="10" spans="2:7" s="3" customFormat="1" ht="14.25" x14ac:dyDescent="0.15">
      <c r="B10" s="69"/>
      <c r="C10" s="69"/>
      <c r="D10" s="69"/>
      <c r="E10" s="69"/>
      <c r="F10" s="69"/>
      <c r="G10" s="69"/>
    </row>
    <row r="11" spans="2:7" s="3" customFormat="1" ht="12" x14ac:dyDescent="0.15">
      <c r="B11" s="65" t="s">
        <v>27</v>
      </c>
      <c r="C11" s="56"/>
      <c r="D11" s="56"/>
      <c r="E11" s="56"/>
      <c r="F11" s="56"/>
      <c r="G11" s="56"/>
    </row>
    <row r="12" spans="2:7" s="3" customFormat="1" ht="48" customHeight="1" x14ac:dyDescent="0.15">
      <c r="B12" s="56" t="s">
        <v>26</v>
      </c>
      <c r="C12" s="56"/>
      <c r="D12" s="56"/>
      <c r="E12" s="56"/>
      <c r="F12" s="56"/>
      <c r="G12" s="56"/>
    </row>
    <row r="13" spans="2:7" s="3" customFormat="1" ht="15.75" customHeight="1" x14ac:dyDescent="0.15">
      <c r="B13" s="36"/>
      <c r="C13" s="36"/>
      <c r="D13" s="36"/>
      <c r="E13" s="36"/>
      <c r="F13" s="36"/>
      <c r="G13" s="36"/>
    </row>
    <row r="14" spans="2:7" s="3" customFormat="1" ht="15" customHeight="1" x14ac:dyDescent="0.15">
      <c r="B14" s="57" t="s">
        <v>32</v>
      </c>
      <c r="C14" s="57"/>
      <c r="D14" s="57"/>
      <c r="E14" s="57"/>
      <c r="F14" s="57"/>
    </row>
    <row r="15" spans="2:7" s="3" customFormat="1" ht="33" customHeight="1" x14ac:dyDescent="0.15">
      <c r="B15" s="58" t="s">
        <v>33</v>
      </c>
      <c r="C15" s="58"/>
      <c r="D15" s="58"/>
      <c r="E15" s="58"/>
      <c r="F15" s="58"/>
      <c r="G15" s="58"/>
    </row>
    <row r="16" spans="2:7" s="3" customFormat="1" ht="33" customHeight="1" x14ac:dyDescent="0.15">
      <c r="B16" s="58" t="s">
        <v>34</v>
      </c>
      <c r="C16" s="58"/>
      <c r="D16" s="58"/>
      <c r="E16" s="58"/>
      <c r="F16" s="58"/>
      <c r="G16" s="58"/>
    </row>
    <row r="17" spans="2:7" s="3" customFormat="1" ht="15.75" customHeight="1" x14ac:dyDescent="0.15">
      <c r="B17" s="34"/>
      <c r="C17" s="34"/>
      <c r="D17" s="34"/>
      <c r="E17" s="34"/>
      <c r="F17" s="34"/>
    </row>
    <row r="18" spans="2:7" s="3" customFormat="1" ht="15" customHeight="1" x14ac:dyDescent="0.15">
      <c r="B18" s="57" t="s">
        <v>29</v>
      </c>
      <c r="C18" s="57"/>
      <c r="D18" s="57"/>
      <c r="E18" s="57"/>
      <c r="F18" s="57"/>
    </row>
    <row r="19" spans="2:7" s="3" customFormat="1" ht="114" customHeight="1" x14ac:dyDescent="0.15">
      <c r="B19" s="56" t="s">
        <v>30</v>
      </c>
      <c r="C19" s="56"/>
      <c r="D19" s="56"/>
      <c r="E19" s="56"/>
      <c r="F19" s="56"/>
      <c r="G19" s="56"/>
    </row>
    <row r="20" spans="2:7" s="3" customFormat="1" ht="54" customHeight="1" x14ac:dyDescent="0.15">
      <c r="B20" s="64" t="s">
        <v>31</v>
      </c>
      <c r="C20" s="64"/>
      <c r="D20" s="64"/>
      <c r="E20" s="64"/>
      <c r="F20" s="64"/>
      <c r="G20" s="64"/>
    </row>
    <row r="21" spans="2:7" s="3" customFormat="1" ht="12.75" thickBot="1" x14ac:dyDescent="0.2">
      <c r="B21" s="33"/>
      <c r="C21" s="33"/>
      <c r="D21" s="33"/>
      <c r="E21" s="33"/>
      <c r="F21" s="33"/>
      <c r="G21" s="33"/>
    </row>
    <row r="22" spans="2:7" s="3" customFormat="1" ht="18.75" customHeight="1" thickBot="1" x14ac:dyDescent="0.2">
      <c r="B22" s="7" t="s">
        <v>0</v>
      </c>
      <c r="C22" s="79" t="s">
        <v>1</v>
      </c>
      <c r="D22" s="79"/>
      <c r="E22" s="79" t="s">
        <v>4</v>
      </c>
      <c r="F22" s="79"/>
      <c r="G22" s="6" t="s">
        <v>2</v>
      </c>
    </row>
    <row r="23" spans="2:7" s="3" customFormat="1" ht="18" customHeight="1" x14ac:dyDescent="0.15">
      <c r="B23" s="8" t="s">
        <v>7</v>
      </c>
      <c r="C23" s="61" t="s">
        <v>23</v>
      </c>
      <c r="D23" s="61"/>
      <c r="E23" s="63" t="s">
        <v>8</v>
      </c>
      <c r="F23" s="63"/>
      <c r="G23" s="26">
        <v>0.8</v>
      </c>
    </row>
    <row r="24" spans="2:7" s="3" customFormat="1" ht="18" customHeight="1" x14ac:dyDescent="0.15">
      <c r="B24" s="70" t="s">
        <v>22</v>
      </c>
      <c r="C24" s="62"/>
      <c r="D24" s="62"/>
      <c r="E24" s="59" t="s">
        <v>9</v>
      </c>
      <c r="F24" s="59"/>
      <c r="G24" s="27">
        <v>2</v>
      </c>
    </row>
    <row r="25" spans="2:7" s="3" customFormat="1" ht="18" customHeight="1" x14ac:dyDescent="0.15">
      <c r="B25" s="71"/>
      <c r="C25" s="62"/>
      <c r="D25" s="62"/>
      <c r="E25" s="59"/>
      <c r="F25" s="59"/>
      <c r="G25" s="27"/>
    </row>
    <row r="26" spans="2:7" s="3" customFormat="1" ht="18" customHeight="1" x14ac:dyDescent="0.15">
      <c r="B26" s="71"/>
      <c r="C26" s="73" t="s">
        <v>24</v>
      </c>
      <c r="D26" s="74"/>
      <c r="E26" s="63" t="s">
        <v>8</v>
      </c>
      <c r="F26" s="63"/>
      <c r="G26" s="26">
        <v>1.2</v>
      </c>
    </row>
    <row r="27" spans="2:7" s="3" customFormat="1" ht="18" customHeight="1" x14ac:dyDescent="0.15">
      <c r="B27" s="71"/>
      <c r="C27" s="75"/>
      <c r="D27" s="76"/>
      <c r="E27" s="59" t="s">
        <v>10</v>
      </c>
      <c r="F27" s="59"/>
      <c r="G27" s="27">
        <v>1</v>
      </c>
    </row>
    <row r="28" spans="2:7" s="3" customFormat="1" ht="18" customHeight="1" x14ac:dyDescent="0.15">
      <c r="B28" s="71"/>
      <c r="C28" s="77"/>
      <c r="D28" s="78"/>
      <c r="E28" s="80"/>
      <c r="F28" s="80"/>
      <c r="G28" s="28"/>
    </row>
    <row r="29" spans="2:7" s="3" customFormat="1" ht="18" customHeight="1" x14ac:dyDescent="0.15">
      <c r="B29" s="71"/>
      <c r="C29" s="81" t="s">
        <v>25</v>
      </c>
      <c r="D29" s="81"/>
      <c r="E29" s="83" t="s">
        <v>11</v>
      </c>
      <c r="F29" s="83"/>
      <c r="G29" s="29">
        <v>2</v>
      </c>
    </row>
    <row r="30" spans="2:7" s="3" customFormat="1" ht="18" customHeight="1" x14ac:dyDescent="0.15">
      <c r="B30" s="71"/>
      <c r="C30" s="81"/>
      <c r="D30" s="81"/>
      <c r="E30" s="59"/>
      <c r="F30" s="59"/>
      <c r="G30" s="30"/>
    </row>
    <row r="31" spans="2:7" s="3" customFormat="1" ht="18" customHeight="1" x14ac:dyDescent="0.15">
      <c r="B31" s="71"/>
      <c r="C31" s="62"/>
      <c r="D31" s="62"/>
      <c r="E31" s="59"/>
      <c r="F31" s="59"/>
      <c r="G31" s="31"/>
    </row>
    <row r="32" spans="2:7" s="3" customFormat="1" ht="18" customHeight="1" thickBot="1" x14ac:dyDescent="0.2">
      <c r="B32" s="72"/>
      <c r="C32" s="82"/>
      <c r="D32" s="82"/>
      <c r="E32" s="60"/>
      <c r="F32" s="60"/>
      <c r="G32" s="32"/>
    </row>
    <row r="33" spans="7:7" ht="9.75" customHeight="1" x14ac:dyDescent="0.15">
      <c r="G33" s="3"/>
    </row>
    <row r="34" spans="7:7" x14ac:dyDescent="0.15">
      <c r="G34" s="10" t="s">
        <v>13</v>
      </c>
    </row>
  </sheetData>
  <mergeCells count="27">
    <mergeCell ref="B11:G11"/>
    <mergeCell ref="B1:G1"/>
    <mergeCell ref="B3:G9"/>
    <mergeCell ref="B10:G10"/>
    <mergeCell ref="B24:B32"/>
    <mergeCell ref="E24:F24"/>
    <mergeCell ref="E25:F25"/>
    <mergeCell ref="C26:D28"/>
    <mergeCell ref="E26:F26"/>
    <mergeCell ref="E27:F27"/>
    <mergeCell ref="E30:F30"/>
    <mergeCell ref="C22:D22"/>
    <mergeCell ref="E22:F22"/>
    <mergeCell ref="E28:F28"/>
    <mergeCell ref="C29:D32"/>
    <mergeCell ref="E29:F29"/>
    <mergeCell ref="E31:F31"/>
    <mergeCell ref="E32:F32"/>
    <mergeCell ref="C23:D25"/>
    <mergeCell ref="E23:F23"/>
    <mergeCell ref="B20:G20"/>
    <mergeCell ref="B19:G19"/>
    <mergeCell ref="B12:G12"/>
    <mergeCell ref="B14:F14"/>
    <mergeCell ref="B15:G15"/>
    <mergeCell ref="B16:G16"/>
    <mergeCell ref="B18:F18"/>
  </mergeCells>
  <phoneticPr fontId="1"/>
  <pageMargins left="0.70866141732283472" right="0.19685039370078741" top="0.78740157480314965" bottom="0.39370078740157483" header="0.39370078740157483" footer="0.19685039370078741"/>
  <pageSetup paperSize="9" scale="9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view="pageBreakPreview" topLeftCell="A22" zoomScaleNormal="100" zoomScaleSheetLayoutView="100" workbookViewId="0">
      <selection activeCell="F22" sqref="F22"/>
    </sheetView>
  </sheetViews>
  <sheetFormatPr defaultRowHeight="13.5" x14ac:dyDescent="0.15"/>
  <cols>
    <col min="1" max="1" width="26.5" style="1" customWidth="1"/>
    <col min="2" max="2" width="19.875" style="1" customWidth="1"/>
    <col min="3" max="3" width="6.125" style="11" customWidth="1"/>
    <col min="4" max="4" width="25.75" style="11" customWidth="1"/>
    <col min="5" max="5" width="12.5" style="11" customWidth="1"/>
    <col min="6" max="6" width="11.625" style="1" customWidth="1"/>
    <col min="7" max="16384" width="9" style="1"/>
  </cols>
  <sheetData>
    <row r="1" spans="1:8" ht="7.5" customHeight="1" thickBot="1" x14ac:dyDescent="0.2">
      <c r="A1" s="20"/>
      <c r="B1" s="20"/>
      <c r="C1" s="21"/>
      <c r="D1" s="21"/>
      <c r="E1" s="21"/>
      <c r="F1" s="20"/>
    </row>
    <row r="2" spans="1:8" ht="26.25" customHeight="1" thickBot="1" x14ac:dyDescent="0.2">
      <c r="A2" s="22" t="s">
        <v>3</v>
      </c>
      <c r="B2" s="17"/>
      <c r="C2" s="18"/>
      <c r="D2" s="19"/>
      <c r="E2" s="23" t="s">
        <v>5</v>
      </c>
      <c r="F2" s="24"/>
    </row>
    <row r="3" spans="1:8" ht="11.25" customHeight="1" thickBot="1" x14ac:dyDescent="0.2">
      <c r="A3" s="84"/>
      <c r="B3" s="84"/>
      <c r="C3" s="84"/>
      <c r="D3" s="84"/>
      <c r="E3" s="84"/>
      <c r="F3" s="25"/>
      <c r="H3"/>
    </row>
    <row r="4" spans="1:8" s="3" customFormat="1" ht="55.5" customHeight="1" thickBot="1" x14ac:dyDescent="0.2">
      <c r="A4" s="14" t="s">
        <v>12</v>
      </c>
      <c r="B4" s="16" t="s">
        <v>28</v>
      </c>
      <c r="C4" s="87" t="s">
        <v>20</v>
      </c>
      <c r="D4" s="88"/>
      <c r="E4" s="89"/>
      <c r="F4" s="15" t="s">
        <v>6</v>
      </c>
    </row>
    <row r="5" spans="1:8" s="3" customFormat="1" ht="24" customHeight="1" x14ac:dyDescent="0.15">
      <c r="A5" s="8" t="s">
        <v>35</v>
      </c>
      <c r="B5" s="37" t="s">
        <v>17</v>
      </c>
      <c r="C5" s="97"/>
      <c r="D5" s="97"/>
      <c r="E5" s="97"/>
      <c r="F5" s="38"/>
    </row>
    <row r="6" spans="1:8" s="3" customFormat="1" ht="24" customHeight="1" x14ac:dyDescent="0.15">
      <c r="A6" s="107" t="s">
        <v>44</v>
      </c>
      <c r="B6" s="39" t="s">
        <v>17</v>
      </c>
      <c r="C6" s="85"/>
      <c r="D6" s="86"/>
      <c r="E6" s="92"/>
      <c r="F6" s="40"/>
    </row>
    <row r="7" spans="1:8" s="3" customFormat="1" ht="24" customHeight="1" x14ac:dyDescent="0.15">
      <c r="A7" s="107"/>
      <c r="B7" s="39" t="s">
        <v>17</v>
      </c>
      <c r="C7" s="85"/>
      <c r="D7" s="86"/>
      <c r="E7" s="92"/>
      <c r="F7" s="40"/>
    </row>
    <row r="8" spans="1:8" s="3" customFormat="1" ht="24" customHeight="1" x14ac:dyDescent="0.15">
      <c r="A8" s="107"/>
      <c r="B8" s="39" t="s">
        <v>17</v>
      </c>
      <c r="C8" s="85"/>
      <c r="D8" s="86"/>
      <c r="E8" s="92"/>
      <c r="F8" s="40"/>
    </row>
    <row r="9" spans="1:8" s="3" customFormat="1" ht="24" customHeight="1" x14ac:dyDescent="0.15">
      <c r="A9" s="107"/>
      <c r="B9" s="39" t="s">
        <v>17</v>
      </c>
      <c r="C9" s="85"/>
      <c r="D9" s="86"/>
      <c r="E9" s="92"/>
      <c r="F9" s="41"/>
    </row>
    <row r="10" spans="1:8" s="3" customFormat="1" ht="24" customHeight="1" x14ac:dyDescent="0.15">
      <c r="A10" s="107"/>
      <c r="B10" s="39" t="s">
        <v>17</v>
      </c>
      <c r="C10" s="85"/>
      <c r="D10" s="86"/>
      <c r="E10" s="92"/>
      <c r="F10" s="41"/>
    </row>
    <row r="11" spans="1:8" s="3" customFormat="1" ht="24" customHeight="1" x14ac:dyDescent="0.15">
      <c r="A11" s="107"/>
      <c r="B11" s="39" t="s">
        <v>17</v>
      </c>
      <c r="C11" s="85"/>
      <c r="D11" s="86"/>
      <c r="E11" s="92"/>
      <c r="F11" s="41"/>
    </row>
    <row r="12" spans="1:8" s="3" customFormat="1" ht="24" customHeight="1" x14ac:dyDescent="0.15">
      <c r="A12" s="107"/>
      <c r="B12" s="39" t="s">
        <v>17</v>
      </c>
      <c r="C12" s="85"/>
      <c r="D12" s="86"/>
      <c r="E12" s="92"/>
      <c r="F12" s="41"/>
    </row>
    <row r="13" spans="1:8" s="3" customFormat="1" ht="24" customHeight="1" x14ac:dyDescent="0.15">
      <c r="A13" s="107"/>
      <c r="B13" s="39" t="s">
        <v>17</v>
      </c>
      <c r="C13" s="85"/>
      <c r="D13" s="86"/>
      <c r="E13" s="92"/>
      <c r="F13" s="41"/>
    </row>
    <row r="14" spans="1:8" s="3" customFormat="1" ht="24" customHeight="1" x14ac:dyDescent="0.15">
      <c r="A14" s="107"/>
      <c r="B14" s="39" t="s">
        <v>17</v>
      </c>
      <c r="C14" s="85"/>
      <c r="D14" s="86"/>
      <c r="E14" s="92"/>
      <c r="F14" s="41"/>
    </row>
    <row r="15" spans="1:8" s="3" customFormat="1" ht="24" customHeight="1" x14ac:dyDescent="0.15">
      <c r="A15" s="107"/>
      <c r="B15" s="39" t="s">
        <v>17</v>
      </c>
      <c r="C15" s="85"/>
      <c r="D15" s="86"/>
      <c r="E15" s="92"/>
      <c r="F15" s="41"/>
    </row>
    <row r="16" spans="1:8" s="3" customFormat="1" ht="24" customHeight="1" x14ac:dyDescent="0.15">
      <c r="A16" s="107"/>
      <c r="B16" s="39" t="s">
        <v>17</v>
      </c>
      <c r="C16" s="85"/>
      <c r="D16" s="86"/>
      <c r="E16" s="92"/>
      <c r="F16" s="41"/>
    </row>
    <row r="17" spans="1:6" s="3" customFormat="1" ht="24" customHeight="1" x14ac:dyDescent="0.15">
      <c r="A17" s="107"/>
      <c r="B17" s="39" t="s">
        <v>17</v>
      </c>
      <c r="C17" s="85"/>
      <c r="D17" s="86"/>
      <c r="E17" s="92"/>
      <c r="F17" s="41"/>
    </row>
    <row r="18" spans="1:6" s="3" customFormat="1" ht="24" customHeight="1" x14ac:dyDescent="0.15">
      <c r="A18" s="107"/>
      <c r="B18" s="39" t="s">
        <v>17</v>
      </c>
      <c r="C18" s="85"/>
      <c r="D18" s="86"/>
      <c r="E18" s="92"/>
      <c r="F18" s="41"/>
    </row>
    <row r="19" spans="1:6" s="3" customFormat="1" ht="24" customHeight="1" thickBot="1" x14ac:dyDescent="0.2">
      <c r="A19" s="107"/>
      <c r="B19" s="42" t="s">
        <v>17</v>
      </c>
      <c r="C19" s="112"/>
      <c r="D19" s="113"/>
      <c r="E19" s="114"/>
      <c r="F19" s="43"/>
    </row>
    <row r="20" spans="1:6" s="3" customFormat="1" ht="24" customHeight="1" thickBot="1" x14ac:dyDescent="0.2">
      <c r="A20" s="108"/>
      <c r="B20" s="95" t="s">
        <v>36</v>
      </c>
      <c r="C20" s="95"/>
      <c r="D20" s="95"/>
      <c r="E20" s="95"/>
      <c r="F20" s="35" t="str">
        <f>IF(SUM(F5:F19)&gt;=12,SUM(F5:F19),"単位不足")</f>
        <v>単位不足</v>
      </c>
    </row>
    <row r="21" spans="1:6" s="3" customFormat="1" ht="24" customHeight="1" x14ac:dyDescent="0.15">
      <c r="A21" s="8" t="s">
        <v>7</v>
      </c>
      <c r="B21" s="122" t="s">
        <v>14</v>
      </c>
      <c r="C21" s="115"/>
      <c r="D21" s="115"/>
      <c r="E21" s="115"/>
      <c r="F21" s="44"/>
    </row>
    <row r="22" spans="1:6" s="3" customFormat="1" ht="24" customHeight="1" x14ac:dyDescent="0.15">
      <c r="A22" s="70" t="s">
        <v>47</v>
      </c>
      <c r="B22" s="118"/>
      <c r="C22" s="96"/>
      <c r="D22" s="96"/>
      <c r="E22" s="96"/>
      <c r="F22" s="41"/>
    </row>
    <row r="23" spans="1:6" s="3" customFormat="1" ht="24" customHeight="1" x14ac:dyDescent="0.15">
      <c r="A23" s="70"/>
      <c r="B23" s="118"/>
      <c r="C23" s="96"/>
      <c r="D23" s="96"/>
      <c r="E23" s="96"/>
      <c r="F23" s="41"/>
    </row>
    <row r="24" spans="1:6" s="3" customFormat="1" ht="24" customHeight="1" x14ac:dyDescent="0.15">
      <c r="A24" s="93"/>
      <c r="B24" s="118"/>
      <c r="C24" s="96"/>
      <c r="D24" s="96"/>
      <c r="E24" s="96"/>
      <c r="F24" s="41"/>
    </row>
    <row r="25" spans="1:6" s="3" customFormat="1" ht="24" customHeight="1" thickBot="1" x14ac:dyDescent="0.2">
      <c r="A25" s="93"/>
      <c r="B25" s="118"/>
      <c r="C25" s="85"/>
      <c r="D25" s="86"/>
      <c r="E25" s="92"/>
      <c r="F25" s="41"/>
    </row>
    <row r="26" spans="1:6" s="3" customFormat="1" ht="24" customHeight="1" thickBot="1" x14ac:dyDescent="0.2">
      <c r="A26" s="93"/>
      <c r="B26" s="95" t="s">
        <v>42</v>
      </c>
      <c r="C26" s="95"/>
      <c r="D26" s="95"/>
      <c r="E26" s="95"/>
      <c r="F26" s="35" t="str">
        <f>IF(SUM(F21:F25)&gt;=2,SUM(F21:F25),"単位不足")</f>
        <v>単位不足</v>
      </c>
    </row>
    <row r="27" spans="1:6" s="3" customFormat="1" ht="24" customHeight="1" x14ac:dyDescent="0.15">
      <c r="A27" s="93"/>
      <c r="B27" s="117" t="s">
        <v>15</v>
      </c>
      <c r="C27" s="99"/>
      <c r="D27" s="99"/>
      <c r="E27" s="99"/>
      <c r="F27" s="45"/>
    </row>
    <row r="28" spans="1:6" s="3" customFormat="1" ht="24" customHeight="1" x14ac:dyDescent="0.15">
      <c r="A28" s="93"/>
      <c r="B28" s="118"/>
      <c r="C28" s="96"/>
      <c r="D28" s="96"/>
      <c r="E28" s="96"/>
      <c r="F28" s="41"/>
    </row>
    <row r="29" spans="1:6" s="3" customFormat="1" ht="24" customHeight="1" x14ac:dyDescent="0.15">
      <c r="A29" s="93"/>
      <c r="B29" s="118"/>
      <c r="C29" s="96"/>
      <c r="D29" s="96"/>
      <c r="E29" s="96"/>
      <c r="F29" s="41"/>
    </row>
    <row r="30" spans="1:6" s="3" customFormat="1" ht="24" customHeight="1" x14ac:dyDescent="0.15">
      <c r="A30" s="93"/>
      <c r="B30" s="118"/>
      <c r="C30" s="96"/>
      <c r="D30" s="96"/>
      <c r="E30" s="96"/>
      <c r="F30" s="41"/>
    </row>
    <row r="31" spans="1:6" s="3" customFormat="1" ht="24" customHeight="1" thickBot="1" x14ac:dyDescent="0.2">
      <c r="A31" s="93"/>
      <c r="B31" s="118"/>
      <c r="C31" s="96"/>
      <c r="D31" s="96"/>
      <c r="E31" s="96"/>
      <c r="F31" s="41"/>
    </row>
    <row r="32" spans="1:6" s="3" customFormat="1" ht="24" customHeight="1" thickBot="1" x14ac:dyDescent="0.2">
      <c r="A32" s="93"/>
      <c r="B32" s="95" t="s">
        <v>43</v>
      </c>
      <c r="C32" s="95"/>
      <c r="D32" s="95"/>
      <c r="E32" s="95"/>
      <c r="F32" s="35" t="str">
        <f>IF(SUM(F27:F31)&gt;=2,SUM(F27:F31),"単位不足")</f>
        <v>単位不足</v>
      </c>
    </row>
    <row r="33" spans="1:6" s="3" customFormat="1" ht="24" customHeight="1" x14ac:dyDescent="0.15">
      <c r="A33" s="93"/>
      <c r="B33" s="117" t="s">
        <v>16</v>
      </c>
      <c r="C33" s="115"/>
      <c r="D33" s="115"/>
      <c r="E33" s="115"/>
      <c r="F33" s="44"/>
    </row>
    <row r="34" spans="1:6" s="3" customFormat="1" ht="24" customHeight="1" x14ac:dyDescent="0.15">
      <c r="A34" s="93"/>
      <c r="B34" s="118"/>
      <c r="C34" s="96"/>
      <c r="D34" s="96"/>
      <c r="E34" s="96"/>
      <c r="F34" s="41"/>
    </row>
    <row r="35" spans="1:6" s="3" customFormat="1" ht="24" customHeight="1" x14ac:dyDescent="0.15">
      <c r="A35" s="93"/>
      <c r="B35" s="118"/>
      <c r="C35" s="96"/>
      <c r="D35" s="96"/>
      <c r="E35" s="96"/>
      <c r="F35" s="41"/>
    </row>
    <row r="36" spans="1:6" s="3" customFormat="1" ht="24" customHeight="1" x14ac:dyDescent="0.15">
      <c r="A36" s="93"/>
      <c r="B36" s="118"/>
      <c r="C36" s="96"/>
      <c r="D36" s="96"/>
      <c r="E36" s="96"/>
      <c r="F36" s="41"/>
    </row>
    <row r="37" spans="1:6" s="3" customFormat="1" ht="24" customHeight="1" thickBot="1" x14ac:dyDescent="0.2">
      <c r="A37" s="93"/>
      <c r="B37" s="118"/>
      <c r="C37" s="119"/>
      <c r="D37" s="120"/>
      <c r="E37" s="121"/>
      <c r="F37" s="43"/>
    </row>
    <row r="38" spans="1:6" s="3" customFormat="1" ht="24" customHeight="1" thickBot="1" x14ac:dyDescent="0.2">
      <c r="A38" s="94"/>
      <c r="B38" s="95" t="s">
        <v>41</v>
      </c>
      <c r="C38" s="95"/>
      <c r="D38" s="95"/>
      <c r="E38" s="95"/>
      <c r="F38" s="35" t="str">
        <f>IF(SUM(F33:F37)&gt;=2,SUM(F33:F37),"単位不足")</f>
        <v>単位不足</v>
      </c>
    </row>
    <row r="39" spans="1:6" s="3" customFormat="1" ht="24" customHeight="1" x14ac:dyDescent="0.15">
      <c r="A39" s="9" t="s">
        <v>37</v>
      </c>
      <c r="B39" s="46" t="s">
        <v>17</v>
      </c>
      <c r="C39" s="90"/>
      <c r="D39" s="91"/>
      <c r="E39" s="91"/>
      <c r="F39" s="47"/>
    </row>
    <row r="40" spans="1:6" s="3" customFormat="1" ht="24" customHeight="1" x14ac:dyDescent="0.15">
      <c r="A40" s="101" t="s">
        <v>45</v>
      </c>
      <c r="B40" s="48" t="s">
        <v>17</v>
      </c>
      <c r="C40" s="85"/>
      <c r="D40" s="86"/>
      <c r="E40" s="86"/>
      <c r="F40" s="41"/>
    </row>
    <row r="41" spans="1:6" s="3" customFormat="1" ht="24" customHeight="1" x14ac:dyDescent="0.15">
      <c r="A41" s="102"/>
      <c r="B41" s="48" t="s">
        <v>17</v>
      </c>
      <c r="C41" s="85"/>
      <c r="D41" s="86"/>
      <c r="E41" s="86"/>
      <c r="F41" s="41"/>
    </row>
    <row r="42" spans="1:6" s="3" customFormat="1" ht="24" customHeight="1" x14ac:dyDescent="0.15">
      <c r="A42" s="102"/>
      <c r="B42" s="48" t="s">
        <v>17</v>
      </c>
      <c r="C42" s="85"/>
      <c r="D42" s="86"/>
      <c r="E42" s="86"/>
      <c r="F42" s="41"/>
    </row>
    <row r="43" spans="1:6" s="3" customFormat="1" ht="24" customHeight="1" x14ac:dyDescent="0.15">
      <c r="A43" s="102"/>
      <c r="B43" s="48" t="s">
        <v>17</v>
      </c>
      <c r="C43" s="85"/>
      <c r="D43" s="86"/>
      <c r="E43" s="86"/>
      <c r="F43" s="41"/>
    </row>
    <row r="44" spans="1:6" s="3" customFormat="1" ht="24" customHeight="1" x14ac:dyDescent="0.15">
      <c r="A44" s="102"/>
      <c r="B44" s="48" t="s">
        <v>17</v>
      </c>
      <c r="C44" s="85"/>
      <c r="D44" s="86"/>
      <c r="E44" s="86"/>
      <c r="F44" s="41"/>
    </row>
    <row r="45" spans="1:6" s="3" customFormat="1" ht="24" customHeight="1" x14ac:dyDescent="0.15">
      <c r="A45" s="102"/>
      <c r="B45" s="48" t="s">
        <v>17</v>
      </c>
      <c r="C45" s="85"/>
      <c r="D45" s="86"/>
      <c r="E45" s="86"/>
      <c r="F45" s="41"/>
    </row>
    <row r="46" spans="1:6" s="3" customFormat="1" ht="24" customHeight="1" x14ac:dyDescent="0.15">
      <c r="A46" s="102"/>
      <c r="B46" s="48" t="s">
        <v>17</v>
      </c>
      <c r="C46" s="85"/>
      <c r="D46" s="86"/>
      <c r="E46" s="86"/>
      <c r="F46" s="41"/>
    </row>
    <row r="47" spans="1:6" s="3" customFormat="1" ht="24" customHeight="1" x14ac:dyDescent="0.15">
      <c r="A47" s="102"/>
      <c r="B47" s="48" t="s">
        <v>17</v>
      </c>
      <c r="C47" s="85"/>
      <c r="D47" s="86"/>
      <c r="E47" s="86"/>
      <c r="F47" s="41"/>
    </row>
    <row r="48" spans="1:6" s="3" customFormat="1" ht="24" customHeight="1" x14ac:dyDescent="0.15">
      <c r="A48" s="102"/>
      <c r="B48" s="48" t="s">
        <v>17</v>
      </c>
      <c r="C48" s="85"/>
      <c r="D48" s="86"/>
      <c r="E48" s="86"/>
      <c r="F48" s="41"/>
    </row>
    <row r="49" spans="1:6" s="3" customFormat="1" ht="24" customHeight="1" x14ac:dyDescent="0.15">
      <c r="A49" s="102"/>
      <c r="B49" s="48" t="s">
        <v>17</v>
      </c>
      <c r="C49" s="85"/>
      <c r="D49" s="86"/>
      <c r="E49" s="86"/>
      <c r="F49" s="41"/>
    </row>
    <row r="50" spans="1:6" s="3" customFormat="1" ht="24" customHeight="1" x14ac:dyDescent="0.15">
      <c r="A50" s="102"/>
      <c r="B50" s="48" t="s">
        <v>17</v>
      </c>
      <c r="C50" s="85"/>
      <c r="D50" s="86"/>
      <c r="E50" s="86"/>
      <c r="F50" s="41"/>
    </row>
    <row r="51" spans="1:6" s="3" customFormat="1" ht="24" customHeight="1" x14ac:dyDescent="0.15">
      <c r="A51" s="102"/>
      <c r="B51" s="48" t="s">
        <v>17</v>
      </c>
      <c r="C51" s="85"/>
      <c r="D51" s="86"/>
      <c r="E51" s="86"/>
      <c r="F51" s="41"/>
    </row>
    <row r="52" spans="1:6" s="3" customFormat="1" ht="24" customHeight="1" x14ac:dyDescent="0.15">
      <c r="A52" s="102"/>
      <c r="B52" s="48" t="s">
        <v>17</v>
      </c>
      <c r="C52" s="85"/>
      <c r="D52" s="86"/>
      <c r="E52" s="86"/>
      <c r="F52" s="41"/>
    </row>
    <row r="53" spans="1:6" s="3" customFormat="1" ht="24" customHeight="1" x14ac:dyDescent="0.15">
      <c r="A53" s="102"/>
      <c r="B53" s="48" t="s">
        <v>17</v>
      </c>
      <c r="C53" s="85"/>
      <c r="D53" s="86"/>
      <c r="E53" s="86"/>
      <c r="F53" s="41"/>
    </row>
    <row r="54" spans="1:6" s="3" customFormat="1" ht="24" customHeight="1" x14ac:dyDescent="0.15">
      <c r="A54" s="102"/>
      <c r="B54" s="48" t="s">
        <v>17</v>
      </c>
      <c r="C54" s="85"/>
      <c r="D54" s="86"/>
      <c r="E54" s="86"/>
      <c r="F54" s="41"/>
    </row>
    <row r="55" spans="1:6" s="3" customFormat="1" ht="24" customHeight="1" x14ac:dyDescent="0.15">
      <c r="A55" s="102"/>
      <c r="B55" s="48" t="s">
        <v>17</v>
      </c>
      <c r="C55" s="85"/>
      <c r="D55" s="86"/>
      <c r="E55" s="86"/>
      <c r="F55" s="41"/>
    </row>
    <row r="56" spans="1:6" s="3" customFormat="1" ht="24" customHeight="1" x14ac:dyDescent="0.15">
      <c r="A56" s="102"/>
      <c r="B56" s="48" t="s">
        <v>17</v>
      </c>
      <c r="C56" s="85"/>
      <c r="D56" s="86"/>
      <c r="E56" s="86"/>
      <c r="F56" s="41"/>
    </row>
    <row r="57" spans="1:6" s="3" customFormat="1" ht="24" customHeight="1" thickBot="1" x14ac:dyDescent="0.2">
      <c r="A57" s="102"/>
      <c r="B57" s="49" t="s">
        <v>17</v>
      </c>
      <c r="C57" s="112"/>
      <c r="D57" s="113"/>
      <c r="E57" s="113"/>
      <c r="F57" s="43"/>
    </row>
    <row r="58" spans="1:6" s="3" customFormat="1" ht="24" customHeight="1" thickBot="1" x14ac:dyDescent="0.2">
      <c r="A58" s="116"/>
      <c r="B58" s="95" t="s">
        <v>38</v>
      </c>
      <c r="C58" s="95"/>
      <c r="D58" s="95"/>
      <c r="E58" s="95"/>
      <c r="F58" s="35" t="str">
        <f>IF(SUM(F39:F57)&gt;=6,SUM(F39:F57),"単位不足")</f>
        <v>単位不足</v>
      </c>
    </row>
    <row r="59" spans="1:6" s="3" customFormat="1" ht="24" customHeight="1" x14ac:dyDescent="0.15">
      <c r="A59" s="8" t="s">
        <v>39</v>
      </c>
      <c r="B59" s="105" t="s">
        <v>21</v>
      </c>
      <c r="C59" s="109" t="s">
        <v>18</v>
      </c>
      <c r="D59" s="110"/>
      <c r="E59" s="111"/>
      <c r="F59" s="47" t="s">
        <v>19</v>
      </c>
    </row>
    <row r="60" spans="1:6" s="3" customFormat="1" ht="24" customHeight="1" x14ac:dyDescent="0.15">
      <c r="A60" s="101" t="s">
        <v>48</v>
      </c>
      <c r="B60" s="106"/>
      <c r="C60" s="85"/>
      <c r="D60" s="86"/>
      <c r="E60" s="92"/>
      <c r="F60" s="41"/>
    </row>
    <row r="61" spans="1:6" s="3" customFormat="1" ht="24" customHeight="1" x14ac:dyDescent="0.15">
      <c r="A61" s="102"/>
      <c r="B61" s="106"/>
      <c r="C61" s="85"/>
      <c r="D61" s="86"/>
      <c r="E61" s="92"/>
      <c r="F61" s="41"/>
    </row>
    <row r="62" spans="1:6" s="3" customFormat="1" ht="24" customHeight="1" x14ac:dyDescent="0.15">
      <c r="A62" s="102"/>
      <c r="B62" s="106"/>
      <c r="C62" s="85"/>
      <c r="D62" s="86"/>
      <c r="E62" s="92"/>
      <c r="F62" s="41"/>
    </row>
    <row r="63" spans="1:6" s="3" customFormat="1" ht="24" customHeight="1" x14ac:dyDescent="0.15">
      <c r="A63" s="102"/>
      <c r="B63" s="106"/>
      <c r="C63" s="85"/>
      <c r="D63" s="86"/>
      <c r="E63" s="92"/>
      <c r="F63" s="41"/>
    </row>
    <row r="64" spans="1:6" s="3" customFormat="1" ht="24" customHeight="1" x14ac:dyDescent="0.15">
      <c r="A64" s="102"/>
      <c r="B64" s="106"/>
      <c r="C64" s="50"/>
      <c r="D64" s="51"/>
      <c r="E64" s="52"/>
      <c r="F64" s="41"/>
    </row>
    <row r="65" spans="1:6" s="3" customFormat="1" ht="24" customHeight="1" x14ac:dyDescent="0.15">
      <c r="A65" s="102"/>
      <c r="B65" s="106"/>
      <c r="C65" s="50"/>
      <c r="D65" s="51"/>
      <c r="E65" s="52"/>
      <c r="F65" s="41"/>
    </row>
    <row r="66" spans="1:6" s="3" customFormat="1" ht="24" customHeight="1" x14ac:dyDescent="0.15">
      <c r="A66" s="102"/>
      <c r="B66" s="106"/>
      <c r="C66" s="50"/>
      <c r="D66" s="51"/>
      <c r="E66" s="52"/>
      <c r="F66" s="41"/>
    </row>
    <row r="67" spans="1:6" s="3" customFormat="1" ht="24" customHeight="1" x14ac:dyDescent="0.15">
      <c r="A67" s="102"/>
      <c r="B67" s="106"/>
      <c r="C67" s="85"/>
      <c r="D67" s="86"/>
      <c r="E67" s="92"/>
      <c r="F67" s="41"/>
    </row>
    <row r="68" spans="1:6" s="3" customFormat="1" ht="24" customHeight="1" thickBot="1" x14ac:dyDescent="0.2">
      <c r="A68" s="103"/>
      <c r="B68" s="106"/>
      <c r="C68" s="53"/>
      <c r="D68" s="54"/>
      <c r="E68" s="55"/>
      <c r="F68" s="43"/>
    </row>
    <row r="69" spans="1:6" s="3" customFormat="1" ht="24" customHeight="1" thickBot="1" x14ac:dyDescent="0.2">
      <c r="A69" s="104"/>
      <c r="B69" s="95" t="s">
        <v>40</v>
      </c>
      <c r="C69" s="95"/>
      <c r="D69" s="95"/>
      <c r="E69" s="95"/>
      <c r="F69" s="35" t="str">
        <f>IF(SUM(F59:F68)&gt;=8,SUM(F59:F68),"単位不足")</f>
        <v>単位不足</v>
      </c>
    </row>
    <row r="70" spans="1:6" s="3" customFormat="1" ht="12" x14ac:dyDescent="0.15">
      <c r="A70" s="4"/>
      <c r="C70" s="12"/>
      <c r="D70" s="12"/>
      <c r="E70" s="12"/>
    </row>
    <row r="71" spans="1:6" s="3" customFormat="1" ht="12" x14ac:dyDescent="0.15">
      <c r="A71" s="2"/>
      <c r="B71" s="2"/>
      <c r="C71" s="5"/>
      <c r="D71" s="5"/>
      <c r="E71" s="5"/>
    </row>
    <row r="72" spans="1:6" s="3" customFormat="1" ht="12" x14ac:dyDescent="0.15">
      <c r="A72" s="98"/>
      <c r="B72" s="98"/>
      <c r="C72" s="98"/>
      <c r="D72" s="98"/>
      <c r="E72" s="98"/>
      <c r="F72" s="98"/>
    </row>
    <row r="73" spans="1:6" s="3" customFormat="1" ht="12" x14ac:dyDescent="0.15">
      <c r="A73" s="100"/>
      <c r="B73" s="100"/>
      <c r="C73" s="100"/>
      <c r="D73" s="100"/>
      <c r="E73" s="100"/>
    </row>
    <row r="74" spans="1:6" s="3" customFormat="1" ht="12" x14ac:dyDescent="0.15">
      <c r="A74" s="98"/>
      <c r="B74" s="98"/>
      <c r="C74" s="98"/>
      <c r="D74" s="98"/>
      <c r="E74" s="98"/>
      <c r="F74" s="98"/>
    </row>
    <row r="75" spans="1:6" s="3" customFormat="1" ht="12" x14ac:dyDescent="0.15">
      <c r="A75" s="2"/>
      <c r="B75" s="2"/>
      <c r="C75" s="5"/>
      <c r="D75" s="5"/>
      <c r="E75" s="5"/>
      <c r="F75" s="2"/>
    </row>
  </sheetData>
  <sheetProtection sheet="1" objects="1" scenarios="1"/>
  <mergeCells count="74">
    <mergeCell ref="B27:B31"/>
    <mergeCell ref="C23:E23"/>
    <mergeCell ref="C30:E30"/>
    <mergeCell ref="B26:E26"/>
    <mergeCell ref="B32:E32"/>
    <mergeCell ref="C24:E24"/>
    <mergeCell ref="B21:B25"/>
    <mergeCell ref="C29:E29"/>
    <mergeCell ref="C31:E31"/>
    <mergeCell ref="B58:E58"/>
    <mergeCell ref="C35:E35"/>
    <mergeCell ref="C56:E56"/>
    <mergeCell ref="C57:E57"/>
    <mergeCell ref="C55:E55"/>
    <mergeCell ref="B33:B37"/>
    <mergeCell ref="C37:E37"/>
    <mergeCell ref="C44:E44"/>
    <mergeCell ref="C53:E53"/>
    <mergeCell ref="C54:E54"/>
    <mergeCell ref="C50:E50"/>
    <mergeCell ref="C51:E51"/>
    <mergeCell ref="C61:E61"/>
    <mergeCell ref="C60:E60"/>
    <mergeCell ref="A6:A20"/>
    <mergeCell ref="C59:E59"/>
    <mergeCell ref="C17:E17"/>
    <mergeCell ref="C18:E18"/>
    <mergeCell ref="C19:E19"/>
    <mergeCell ref="C21:E21"/>
    <mergeCell ref="C22:E22"/>
    <mergeCell ref="A40:A58"/>
    <mergeCell ref="C34:E34"/>
    <mergeCell ref="C36:E36"/>
    <mergeCell ref="C33:E33"/>
    <mergeCell ref="C43:E43"/>
    <mergeCell ref="C42:E42"/>
    <mergeCell ref="C41:E41"/>
    <mergeCell ref="C13:E13"/>
    <mergeCell ref="C14:E14"/>
    <mergeCell ref="C15:E15"/>
    <mergeCell ref="C7:E7"/>
    <mergeCell ref="A74:F74"/>
    <mergeCell ref="A72:F72"/>
    <mergeCell ref="B20:E20"/>
    <mergeCell ref="C47:E47"/>
    <mergeCell ref="C27:E27"/>
    <mergeCell ref="A73:E73"/>
    <mergeCell ref="A60:A69"/>
    <mergeCell ref="C67:E67"/>
    <mergeCell ref="C62:E62"/>
    <mergeCell ref="C63:E63"/>
    <mergeCell ref="B59:B68"/>
    <mergeCell ref="B69:E69"/>
    <mergeCell ref="C11:E11"/>
    <mergeCell ref="C8:E8"/>
    <mergeCell ref="C12:E12"/>
    <mergeCell ref="C9:E9"/>
    <mergeCell ref="C6:E6"/>
    <mergeCell ref="A3:E3"/>
    <mergeCell ref="C52:E52"/>
    <mergeCell ref="C45:E45"/>
    <mergeCell ref="C4:E4"/>
    <mergeCell ref="C39:E39"/>
    <mergeCell ref="C25:E25"/>
    <mergeCell ref="A22:A38"/>
    <mergeCell ref="C49:E49"/>
    <mergeCell ref="B38:E38"/>
    <mergeCell ref="C28:E28"/>
    <mergeCell ref="C46:E46"/>
    <mergeCell ref="C48:E48"/>
    <mergeCell ref="C40:E40"/>
    <mergeCell ref="C5:E5"/>
    <mergeCell ref="C16:E16"/>
    <mergeCell ref="C10:E10"/>
  </mergeCells>
  <phoneticPr fontId="1"/>
  <dataValidations count="3">
    <dataValidation type="list" allowBlank="1" showInputMessage="1" showErrorMessage="1" sqref="B5:B19">
      <formula1>"アドバンス物理,自然科学総合実験,工業数学全般,情報処理技術,数学物理演習,物質計測,材料力学,環境工学,電気工学,流体力学,安全工学,感性工学,工業経済学,知的財産論,工学倫理"</formula1>
    </dataValidation>
    <dataValidation type="list" allowBlank="1" showInputMessage="1" showErrorMessage="1" sqref="B39:B57">
      <formula1>"エネルギー工学,伝熱工学,分離工学,反応工学,プロセスシステム工学,プロセス制御,触媒工学,レオロジー工学,材料プロセス学,流体工学,機械的操作,生物化学工学,粉体工学,プロセス設計,化学工学演習,化学工学実験"</formula1>
    </dataValidation>
    <dataValidation type="list" allowBlank="1" showInputMessage="1" showErrorMessage="1" sqref="F59">
      <formula1>"0,6"</formula1>
    </dataValidation>
  </dataValidations>
  <pageMargins left="0.78740157480314965" right="0.19685039370078741" top="0.78740157480314965" bottom="0.47244094488188981" header="0.39370078740157483" footer="0.27559055118110237"/>
  <pageSetup paperSize="9" scale="88" fitToHeight="2" orientation="portrait" verticalDpi="300" r:id="rId1"/>
  <headerFooter alignWithMargins="0">
    <oddHeader>&amp;C&amp;"+,標準"&amp;14  2016年度化学工学修習士審査用　履修科目表　（&amp;P/2）</oddHeader>
  </headerFooter>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記入上の注意</vt:lpstr>
      <vt:lpstr>履修科目表</vt:lpstr>
      <vt:lpstr>記入上の注意!Print_Area</vt:lpstr>
      <vt:lpstr>履修科目表!Print_Area</vt:lpstr>
      <vt:lpstr>履修科目表!Print_Titles</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K.Y</cp:lastModifiedBy>
  <cp:lastPrinted>2016-09-26T00:12:21Z</cp:lastPrinted>
  <dcterms:created xsi:type="dcterms:W3CDTF">2007-05-10T01:27:43Z</dcterms:created>
  <dcterms:modified xsi:type="dcterms:W3CDTF">2017-02-09T10:05:36Z</dcterms:modified>
</cp:coreProperties>
</file>