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olab15\Documents\Dropbox\2015\化学工学１０大モデル\"/>
    </mc:Choice>
  </mc:AlternateContent>
  <bookViews>
    <workbookView xWindow="-3645" yWindow="2445" windowWidth="22290" windowHeight="14430"/>
  </bookViews>
  <sheets>
    <sheet name="クロマト理論段モデル連立微分方程式数値解" sheetId="2" r:id="rId1"/>
    <sheet name="解析解" sheetId="1" r:id="rId2"/>
  </sheets>
  <calcPr calcId="152511"/>
</workbook>
</file>

<file path=xl/calcChain.xml><?xml version="1.0" encoding="utf-8"?>
<calcChain xmlns="http://schemas.openxmlformats.org/spreadsheetml/2006/main">
  <c r="P1" i="2" l="1"/>
  <c r="D5" i="2"/>
  <c r="L1" i="2"/>
  <c r="AA5" i="2"/>
  <c r="W5" i="2"/>
  <c r="S5" i="2"/>
  <c r="O5" i="2"/>
  <c r="K5" i="2"/>
  <c r="G5" i="2"/>
  <c r="B5" i="2"/>
  <c r="Z5" i="2"/>
  <c r="V5" i="2"/>
  <c r="R5" i="2"/>
  <c r="N5" i="2"/>
  <c r="J5" i="2"/>
  <c r="F5" i="2"/>
  <c r="C5" i="2"/>
  <c r="Y5" i="2"/>
  <c r="U5" i="2"/>
  <c r="Q5" i="2"/>
  <c r="M5" i="2"/>
  <c r="I5" i="2"/>
  <c r="E5" i="2"/>
  <c r="AB5" i="2"/>
  <c r="X5" i="2"/>
  <c r="T5" i="2"/>
  <c r="P5" i="2"/>
  <c r="L5" i="2"/>
  <c r="H5" i="2"/>
</calcChain>
</file>

<file path=xl/comments1.xml><?xml version="1.0" encoding="utf-8"?>
<comments xmlns="http://schemas.openxmlformats.org/spreadsheetml/2006/main">
  <authors>
    <author>ito akira</author>
  </authors>
  <commentList>
    <comment ref="B5" authorId="0" shapeId="0">
      <text>
        <r>
          <rPr>
            <sz val="10"/>
            <color indexed="81"/>
            <rFont val="ＭＳ Ｐゴシック"/>
            <family val="3"/>
            <charset val="128"/>
          </rPr>
          <t>=$E$1*(0-B3)</t>
        </r>
      </text>
    </comment>
    <comment ref="C5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=$E$1*(B3-C3)
</t>
        </r>
      </text>
    </comment>
  </commentList>
</comments>
</file>

<file path=xl/sharedStrings.xml><?xml version="1.0" encoding="utf-8"?>
<sst xmlns="http://schemas.openxmlformats.org/spreadsheetml/2006/main" count="101" uniqueCount="101">
  <si>
    <t>b]</t>
    <phoneticPr fontId="4"/>
  </si>
  <si>
    <t>微分方程式数</t>
    <rPh sb="0" eb="2">
      <t>ビブン</t>
    </rPh>
    <rPh sb="2" eb="5">
      <t>ホウテイシキ</t>
    </rPh>
    <rPh sb="5" eb="6">
      <t>スウ</t>
    </rPh>
    <phoneticPr fontId="4"/>
  </si>
  <si>
    <t>微分方程式→</t>
    <rPh sb="0" eb="2">
      <t>ビブン</t>
    </rPh>
    <rPh sb="2" eb="5">
      <t>ホウテイシキ</t>
    </rPh>
    <phoneticPr fontId="4"/>
  </si>
  <si>
    <t>計算結果</t>
    <rPh sb="0" eb="2">
      <t>ケイサン</t>
    </rPh>
    <rPh sb="2" eb="4">
      <t>ケッカ</t>
    </rPh>
    <phoneticPr fontId="4"/>
  </si>
  <si>
    <t>積分区間t=[a,</t>
    <rPh sb="0" eb="2">
      <t>セキブン</t>
    </rPh>
    <rPh sb="2" eb="4">
      <t>クカン</t>
    </rPh>
    <phoneticPr fontId="4"/>
  </si>
  <si>
    <t>積分刻み幅Δt</t>
    <rPh sb="0" eb="2">
      <t>セキブン</t>
    </rPh>
    <rPh sb="2" eb="3">
      <t>キザ</t>
    </rPh>
    <rPh sb="4" eb="5">
      <t>ハバ</t>
    </rPh>
    <phoneticPr fontId="4"/>
  </si>
  <si>
    <t>N=</t>
    <phoneticPr fontId="4"/>
  </si>
  <si>
    <t>F=</t>
    <phoneticPr fontId="4"/>
  </si>
  <si>
    <t>Vt=</t>
    <phoneticPr fontId="4"/>
  </si>
  <si>
    <t>εb=</t>
    <phoneticPr fontId="4"/>
  </si>
  <si>
    <t>H=</t>
    <phoneticPr fontId="4"/>
  </si>
  <si>
    <t>K=</t>
    <phoneticPr fontId="4"/>
  </si>
  <si>
    <t>C1=</t>
    <phoneticPr fontId="4"/>
  </si>
  <si>
    <t>t=</t>
    <phoneticPr fontId="4"/>
  </si>
  <si>
    <t>t [s]</t>
    <phoneticPr fontId="4"/>
  </si>
  <si>
    <t>cA1=</t>
    <phoneticPr fontId="4"/>
  </si>
  <si>
    <t>cA2=</t>
    <phoneticPr fontId="4"/>
  </si>
  <si>
    <t>cA3=</t>
  </si>
  <si>
    <t>cA4=</t>
  </si>
  <si>
    <t>cA5=</t>
  </si>
  <si>
    <t>cA6=</t>
  </si>
  <si>
    <t>cA7=</t>
  </si>
  <si>
    <t>cA8=</t>
  </si>
  <si>
    <t>cA9=</t>
  </si>
  <si>
    <t>cA10=</t>
  </si>
  <si>
    <t>cA11=</t>
  </si>
  <si>
    <t>cA12=</t>
  </si>
  <si>
    <t>cA13=</t>
  </si>
  <si>
    <t>cA14=</t>
  </si>
  <si>
    <t>cA15=</t>
  </si>
  <si>
    <t>cA16=</t>
  </si>
  <si>
    <t>cA17=</t>
  </si>
  <si>
    <t>cA18=</t>
  </si>
  <si>
    <t>cA19=</t>
  </si>
  <si>
    <t>cA20=</t>
  </si>
  <si>
    <t>cA21=</t>
  </si>
  <si>
    <t>cA22=</t>
  </si>
  <si>
    <t>cA23=</t>
  </si>
  <si>
    <t>cA24=</t>
  </si>
  <si>
    <t>cA25=</t>
  </si>
  <si>
    <t>cA26=</t>
  </si>
  <si>
    <t>cA27=</t>
  </si>
  <si>
    <t>cA1'=</t>
    <phoneticPr fontId="4"/>
  </si>
  <si>
    <t>cA2'=</t>
    <phoneticPr fontId="4"/>
  </si>
  <si>
    <t>cA3'=</t>
  </si>
  <si>
    <t>cA4'=</t>
  </si>
  <si>
    <t>cA5'=</t>
  </si>
  <si>
    <t>cA6'=</t>
  </si>
  <si>
    <t>cA7'=</t>
  </si>
  <si>
    <t>cA8'=</t>
  </si>
  <si>
    <t>cA9'=</t>
  </si>
  <si>
    <t>cA10'=</t>
  </si>
  <si>
    <t>cA11'=</t>
  </si>
  <si>
    <t>cA12'=</t>
  </si>
  <si>
    <t>cA13'=</t>
  </si>
  <si>
    <t>cA14'=</t>
  </si>
  <si>
    <t>cA15'=</t>
  </si>
  <si>
    <t>cA16'=</t>
  </si>
  <si>
    <t>cA17'=</t>
  </si>
  <si>
    <t>cA18'=</t>
  </si>
  <si>
    <t>cA19'=</t>
  </si>
  <si>
    <t>cA20'=</t>
  </si>
  <si>
    <t>cA21'=</t>
  </si>
  <si>
    <t>cA22'=</t>
  </si>
  <si>
    <t>cA23'=</t>
  </si>
  <si>
    <t>cA24'=</t>
  </si>
  <si>
    <t>cA25'=</t>
  </si>
  <si>
    <t>cA26'=</t>
  </si>
  <si>
    <t>cA27'=</t>
  </si>
  <si>
    <t>cA2</t>
    <phoneticPr fontId="4"/>
  </si>
  <si>
    <t>cA3</t>
  </si>
  <si>
    <t>cA4</t>
  </si>
  <si>
    <t>cA5</t>
  </si>
  <si>
    <t>cA6</t>
  </si>
  <si>
    <t>cA7</t>
  </si>
  <si>
    <t>cA8</t>
  </si>
  <si>
    <t>cA9</t>
  </si>
  <si>
    <t>cA10</t>
  </si>
  <si>
    <t>cA11</t>
  </si>
  <si>
    <t>cA12</t>
  </si>
  <si>
    <t>cA13</t>
  </si>
  <si>
    <t>cA14</t>
  </si>
  <si>
    <t>cA15</t>
  </si>
  <si>
    <t>cA16</t>
  </si>
  <si>
    <t>cA17</t>
  </si>
  <si>
    <t>cA18</t>
  </si>
  <si>
    <t>cA19</t>
  </si>
  <si>
    <t>cA20</t>
  </si>
  <si>
    <t>cA21</t>
  </si>
  <si>
    <t>cA22</t>
  </si>
  <si>
    <t>cA23</t>
  </si>
  <si>
    <t>cA24</t>
  </si>
  <si>
    <t>cA25</t>
  </si>
  <si>
    <t>cA26</t>
  </si>
  <si>
    <t>cA27</t>
  </si>
  <si>
    <t>cA1[mol/m3]</t>
    <phoneticPr fontId="4"/>
  </si>
  <si>
    <t>K=0.5 N=27</t>
    <phoneticPr fontId="4"/>
  </si>
  <si>
    <t>t[s]</t>
  </si>
  <si>
    <t>cA</t>
    <phoneticPr fontId="4"/>
  </si>
  <si>
    <t>理論段モデル解析解</t>
    <rPh sb="0" eb="2">
      <t>リロン</t>
    </rPh>
    <rPh sb="2" eb="3">
      <t>ダン</t>
    </rPh>
    <rPh sb="6" eb="8">
      <t>カイセキ</t>
    </rPh>
    <rPh sb="8" eb="9">
      <t>カイ</t>
    </rPh>
    <phoneticPr fontId="4"/>
  </si>
  <si>
    <t>注）CA1の初期値はカラム内平均濃度cA~(184.6 mol/m3)×27</t>
    <rPh sb="0" eb="1">
      <t>チュウ</t>
    </rPh>
    <rPh sb="6" eb="9">
      <t>ショキチ</t>
    </rPh>
    <rPh sb="13" eb="14">
      <t>ナイ</t>
    </rPh>
    <rPh sb="14" eb="16">
      <t>ヘイキン</t>
    </rPh>
    <rPh sb="16" eb="18">
      <t>ノウド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</si>
</sst>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0_);[Red]\(0.000\)"/>
    <numFmt numFmtId="178" formatCode="0_ "/>
  </numFmts>
  <fonts count="9"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1">
    <xf numFmtId="0" fontId="0" fillId="0" borderId="0" xfId="0">
      <alignment vertical="center"/>
    </xf>
    <xf numFmtId="0" fontId="5" fillId="0" borderId="0" xfId="2" applyFont="1"/>
    <xf numFmtId="176" fontId="5" fillId="0" borderId="0" xfId="2" applyNumberFormat="1" applyFont="1"/>
    <xf numFmtId="176" fontId="5" fillId="0" borderId="0" xfId="2" applyNumberFormat="1" applyFont="1" applyAlignment="1">
      <alignment horizontal="right"/>
    </xf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5" fillId="0" borderId="4" xfId="2" applyFont="1" applyBorder="1"/>
    <xf numFmtId="0" fontId="5" fillId="0" borderId="0" xfId="2" applyFont="1" applyAlignment="1">
      <alignment horizontal="right"/>
    </xf>
    <xf numFmtId="11" fontId="5" fillId="0" borderId="0" xfId="2" applyNumberFormat="1" applyFont="1"/>
    <xf numFmtId="176" fontId="5" fillId="0" borderId="0" xfId="2" applyNumberFormat="1" applyFont="1" applyBorder="1"/>
    <xf numFmtId="178" fontId="5" fillId="0" borderId="0" xfId="2" applyNumberFormat="1" applyFont="1"/>
    <xf numFmtId="177" fontId="5" fillId="0" borderId="0" xfId="2" applyNumberFormat="1" applyFont="1"/>
    <xf numFmtId="0" fontId="5" fillId="0" borderId="0" xfId="2" applyFont="1" applyBorder="1"/>
    <xf numFmtId="0" fontId="1" fillId="0" borderId="0" xfId="2" applyFont="1"/>
    <xf numFmtId="0" fontId="3" fillId="0" borderId="0" xfId="0" applyFont="1">
      <alignment vertical="center"/>
    </xf>
    <xf numFmtId="0" fontId="2" fillId="0" borderId="0" xfId="1" applyFont="1" applyBorder="1" applyAlignment="1" applyProtection="1"/>
    <xf numFmtId="0" fontId="5" fillId="0" borderId="0" xfId="2" applyNumberFormat="1" applyFont="1"/>
    <xf numFmtId="0" fontId="5" fillId="0" borderId="4" xfId="2" applyNumberFormat="1" applyFont="1" applyBorder="1"/>
    <xf numFmtId="0" fontId="5" fillId="0" borderId="0" xfId="0" applyFont="1">
      <alignment vertical="center"/>
    </xf>
    <xf numFmtId="178" fontId="5" fillId="0" borderId="4" xfId="2" applyNumberFormat="1" applyFont="1" applyBorder="1"/>
  </cellXfs>
  <cellStyles count="3">
    <cellStyle name="ハイパーリンク" xfId="1" builtinId="8"/>
    <cellStyle name="標準" xfId="0" builtinId="0"/>
    <cellStyle name="標準_memb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280320782453"/>
          <c:y val="7.1428952035315324E-2"/>
          <c:w val="0.7739369108436307"/>
          <c:h val="0.73924650312613394"/>
        </c:manualLayout>
      </c:layout>
      <c:scatterChart>
        <c:scatterStyle val="smoothMarker"/>
        <c:varyColors val="0"/>
        <c:ser>
          <c:idx val="7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クロマト理論段モデル連立微分方程式数値解!$A$12:$A$52</c:f>
              <c:numCache>
                <c:formatCode>General</c:formatCode>
                <c:ptCount val="4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</c:numCache>
            </c:numRef>
          </c:xVal>
          <c:yVal>
            <c:numRef>
              <c:f>クロマト理論段モデル連立微分方程式数値解!$AB$12:$AB$52</c:f>
              <c:numCache>
                <c:formatCode>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1.98480201393306E-2</c:v>
                </c:pt>
                <c:pt idx="8">
                  <c:v>0.31850645281990903</c:v>
                </c:pt>
                <c:pt idx="9">
                  <c:v>1.1989410192818595</c:v>
                </c:pt>
                <c:pt idx="10">
                  <c:v>2.8113871589720381</c:v>
                </c:pt>
                <c:pt idx="11">
                  <c:v>6.3934384207761541</c:v>
                </c:pt>
                <c:pt idx="12">
                  <c:v>14.829962415279123</c:v>
                </c:pt>
                <c:pt idx="13">
                  <c:v>32.189337002306189</c:v>
                </c:pt>
                <c:pt idx="14">
                  <c:v>62.372728247602353</c:v>
                </c:pt>
                <c:pt idx="15">
                  <c:v>107.2613838880179</c:v>
                </c:pt>
                <c:pt idx="16">
                  <c:v>165.1204388661609</c:v>
                </c:pt>
                <c:pt idx="17">
                  <c:v>230.12598169103154</c:v>
                </c:pt>
                <c:pt idx="18">
                  <c:v>293.44248540921183</c:v>
                </c:pt>
                <c:pt idx="19">
                  <c:v>345.51110918953839</c:v>
                </c:pt>
                <c:pt idx="20">
                  <c:v>378.62211873135027</c:v>
                </c:pt>
                <c:pt idx="21">
                  <c:v>388.77881834544576</c:v>
                </c:pt>
                <c:pt idx="22">
                  <c:v>376.27922462827325</c:v>
                </c:pt>
                <c:pt idx="23">
                  <c:v>345.0386125995326</c:v>
                </c:pt>
                <c:pt idx="24">
                  <c:v>301.12598977915212</c:v>
                </c:pt>
                <c:pt idx="25">
                  <c:v>251.13167624520079</c:v>
                </c:pt>
                <c:pt idx="26">
                  <c:v>200.85669885166865</c:v>
                </c:pt>
                <c:pt idx="27">
                  <c:v>154.56000070427288</c:v>
                </c:pt>
                <c:pt idx="28">
                  <c:v>114.75861488584636</c:v>
                </c:pt>
                <c:pt idx="29">
                  <c:v>82.428469652718519</c:v>
                </c:pt>
                <c:pt idx="30">
                  <c:v>57.410234514075952</c:v>
                </c:pt>
                <c:pt idx="31">
                  <c:v>38.854461276714908</c:v>
                </c:pt>
                <c:pt idx="32">
                  <c:v>25.601497677660696</c:v>
                </c:pt>
                <c:pt idx="33">
                  <c:v>16.452046207350065</c:v>
                </c:pt>
                <c:pt idx="34">
                  <c:v>10.327467725244134</c:v>
                </c:pt>
                <c:pt idx="35">
                  <c:v>6.3418500289258013</c:v>
                </c:pt>
                <c:pt idx="36">
                  <c:v>3.814705924362134</c:v>
                </c:pt>
                <c:pt idx="37">
                  <c:v>2.250378376264111</c:v>
                </c:pt>
                <c:pt idx="38">
                  <c:v>1.3034142070454253</c:v>
                </c:pt>
                <c:pt idx="39">
                  <c:v>0.74196913915348772</c:v>
                </c:pt>
                <c:pt idx="40">
                  <c:v>0.41550351896247917</c:v>
                </c:pt>
              </c:numCache>
            </c:numRef>
          </c:yVal>
          <c:smooth val="1"/>
        </c:ser>
        <c:ser>
          <c:idx val="0"/>
          <c:order val="1"/>
          <c:spPr>
            <a:ln w="12700">
              <a:noFill/>
              <a:prstDash val="dash"/>
            </a:ln>
          </c:spPr>
          <c:marker>
            <c:symbol val="plus"/>
            <c:size val="8"/>
            <c:spPr>
              <a:ln>
                <a:solidFill>
                  <a:schemeClr val="tx1"/>
                </a:solidFill>
              </a:ln>
            </c:spPr>
          </c:marker>
          <c:xVal>
            <c:numRef>
              <c:f>解析解!$A$4:$A$34</c:f>
              <c:numCache>
                <c:formatCode>General</c:formatCode>
                <c:ptCount val="31"/>
                <c:pt idx="0">
                  <c:v>0</c:v>
                </c:pt>
                <c:pt idx="1">
                  <c:v>119.64584828906435</c:v>
                </c:pt>
                <c:pt idx="2">
                  <c:v>239.29169657812869</c:v>
                </c:pt>
                <c:pt idx="3">
                  <c:v>358.93754486719308</c:v>
                </c:pt>
                <c:pt idx="4">
                  <c:v>478.58339315625739</c:v>
                </c:pt>
                <c:pt idx="5">
                  <c:v>598.2292414453218</c:v>
                </c:pt>
                <c:pt idx="6">
                  <c:v>717.87508973438617</c:v>
                </c:pt>
                <c:pt idx="7">
                  <c:v>837.52093802345053</c:v>
                </c:pt>
                <c:pt idx="8">
                  <c:v>957.16678631251477</c:v>
                </c:pt>
                <c:pt idx="9">
                  <c:v>1076.8126346015792</c:v>
                </c:pt>
                <c:pt idx="10">
                  <c:v>1196.4584828906436</c:v>
                </c:pt>
                <c:pt idx="11">
                  <c:v>1316.104331179708</c:v>
                </c:pt>
                <c:pt idx="12">
                  <c:v>1435.7501794687723</c:v>
                </c:pt>
                <c:pt idx="13">
                  <c:v>1555.3960277578367</c:v>
                </c:pt>
                <c:pt idx="14">
                  <c:v>1675.0418760469011</c:v>
                </c:pt>
                <c:pt idx="15">
                  <c:v>1794.6877243359654</c:v>
                </c:pt>
                <c:pt idx="16">
                  <c:v>1914.3335726250295</c:v>
                </c:pt>
                <c:pt idx="17">
                  <c:v>2033.9794209140939</c:v>
                </c:pt>
                <c:pt idx="18">
                  <c:v>2153.6252692031585</c:v>
                </c:pt>
                <c:pt idx="19">
                  <c:v>2273.2711174922224</c:v>
                </c:pt>
                <c:pt idx="20">
                  <c:v>2392.9169657812872</c:v>
                </c:pt>
                <c:pt idx="21">
                  <c:v>2512.5628140703516</c:v>
                </c:pt>
                <c:pt idx="22">
                  <c:v>2632.2086623594159</c:v>
                </c:pt>
                <c:pt idx="23">
                  <c:v>2751.8545106484798</c:v>
                </c:pt>
                <c:pt idx="24">
                  <c:v>2871.5003589375447</c:v>
                </c:pt>
                <c:pt idx="25">
                  <c:v>2991.1462072266086</c:v>
                </c:pt>
                <c:pt idx="26">
                  <c:v>3110.7920555156734</c:v>
                </c:pt>
                <c:pt idx="27">
                  <c:v>3230.4379038047377</c:v>
                </c:pt>
                <c:pt idx="28">
                  <c:v>3350.0837520938021</c:v>
                </c:pt>
                <c:pt idx="29">
                  <c:v>3469.729600382866</c:v>
                </c:pt>
                <c:pt idx="30">
                  <c:v>3589.3754486719308</c:v>
                </c:pt>
              </c:numCache>
            </c:numRef>
          </c:xVal>
          <c:yVal>
            <c:numRef>
              <c:f>解析解!$B$4:$B$34</c:f>
              <c:numCache>
                <c:formatCode>General</c:formatCode>
                <c:ptCount val="31"/>
                <c:pt idx="0">
                  <c:v>0</c:v>
                </c:pt>
                <c:pt idx="1">
                  <c:v>1.279401553423597E-12</c:v>
                </c:pt>
                <c:pt idx="2">
                  <c:v>4.3876576743960285E-6</c:v>
                </c:pt>
                <c:pt idx="3">
                  <c:v>8.4928107685945733E-3</c:v>
                </c:pt>
                <c:pt idx="4">
                  <c:v>0.76896146210374483</c:v>
                </c:pt>
                <c:pt idx="5">
                  <c:v>13.002021763770065</c:v>
                </c:pt>
                <c:pt idx="6">
                  <c:v>76.062266342164605</c:v>
                </c:pt>
                <c:pt idx="7">
                  <c:v>213.91033477814298</c:v>
                </c:pt>
                <c:pt idx="8">
                  <c:v>351.93978499648546</c:v>
                </c:pt>
                <c:pt idx="9">
                  <c:v>384.48546242821379</c:v>
                </c:pt>
                <c:pt idx="10">
                  <c:v>304.10296442487845</c:v>
                </c:pt>
                <c:pt idx="11">
                  <c:v>185.21512257684191</c:v>
                </c:pt>
                <c:pt idx="12">
                  <c:v>90.912793378059135</c:v>
                </c:pt>
                <c:pt idx="13">
                  <c:v>37.22937456590531</c:v>
                </c:pt>
                <c:pt idx="14">
                  <c:v>13.06572410970691</c:v>
                </c:pt>
                <c:pt idx="15">
                  <c:v>4.0144242455146744</c:v>
                </c:pt>
                <c:pt idx="16">
                  <c:v>1.0985404579549685</c:v>
                </c:pt>
                <c:pt idx="17">
                  <c:v>0.27152788603051464</c:v>
                </c:pt>
                <c:pt idx="18">
                  <c:v>6.1330088425660324E-2</c:v>
                </c:pt>
                <c:pt idx="19">
                  <c:v>1.2782860765777978E-2</c:v>
                </c:pt>
                <c:pt idx="20">
                  <c:v>2.478907357861544E-3</c:v>
                </c:pt>
                <c:pt idx="21">
                  <c:v>4.5043076727512823E-4</c:v>
                </c:pt>
                <c:pt idx="22">
                  <c:v>7.7154642233078107E-5</c:v>
                </c:pt>
                <c:pt idx="23">
                  <c:v>1.2523971550792228E-5</c:v>
                </c:pt>
                <c:pt idx="24">
                  <c:v>1.9353369840769735E-6</c:v>
                </c:pt>
                <c:pt idx="25">
                  <c:v>2.858581064257104E-7</c:v>
                </c:pt>
                <c:pt idx="26">
                  <c:v>4.0500772776608782E-8</c:v>
                </c:pt>
                <c:pt idx="27">
                  <c:v>5.5215385203550594E-9</c:v>
                </c:pt>
                <c:pt idx="28">
                  <c:v>7.2636854434290807E-10</c:v>
                </c:pt>
                <c:pt idx="29">
                  <c:v>9.243621087566118E-11</c:v>
                </c:pt>
                <c:pt idx="30">
                  <c:v>1.1404934293984167E-11</c:v>
                </c:pt>
              </c:numCache>
            </c:numRef>
          </c:yVal>
          <c:smooth val="1"/>
        </c:ser>
        <c:ser>
          <c:idx val="1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クロマト理論段モデル連立微分方程式数値解!$A$12:$A$52</c:f>
              <c:numCache>
                <c:formatCode>General</c:formatCode>
                <c:ptCount val="4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</c:numCache>
            </c:numRef>
          </c:xVal>
          <c:yVal>
            <c:numRef>
              <c:f>クロマト理論段モデル連立微分方程式数値解!$M$12:$M$52</c:f>
              <c:numCache>
                <c:formatCode>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-11.46377915606014</c:v>
                </c:pt>
                <c:pt idx="4">
                  <c:v>-22.875348509729108</c:v>
                </c:pt>
                <c:pt idx="5">
                  <c:v>80.232034479753594</c:v>
                </c:pt>
                <c:pt idx="6">
                  <c:v>251.55659377177255</c:v>
                </c:pt>
                <c:pt idx="7">
                  <c:v>429.08366268590464</c:v>
                </c:pt>
                <c:pt idx="8">
                  <c:v>553.92369357007328</c:v>
                </c:pt>
                <c:pt idx="9">
                  <c:v>591.91650778110841</c:v>
                </c:pt>
                <c:pt idx="10">
                  <c:v>547.42831435248797</c:v>
                </c:pt>
                <c:pt idx="11">
                  <c:v>451.20585805416931</c:v>
                </c:pt>
                <c:pt idx="12">
                  <c:v>338.58519252625683</c:v>
                </c:pt>
                <c:pt idx="13">
                  <c:v>235.08154848687383</c:v>
                </c:pt>
                <c:pt idx="14">
                  <c:v>152.91275198171536</c:v>
                </c:pt>
                <c:pt idx="15">
                  <c:v>94.101330171326111</c:v>
                </c:pt>
                <c:pt idx="16">
                  <c:v>55.215416840751764</c:v>
                </c:pt>
                <c:pt idx="17">
                  <c:v>31.086288885373872</c:v>
                </c:pt>
                <c:pt idx="18">
                  <c:v>16.879209651443823</c:v>
                </c:pt>
                <c:pt idx="19">
                  <c:v>8.8767241388118183</c:v>
                </c:pt>
                <c:pt idx="20">
                  <c:v>4.537417941981932</c:v>
                </c:pt>
                <c:pt idx="21">
                  <c:v>2.2610824944405743</c:v>
                </c:pt>
                <c:pt idx="22">
                  <c:v>1.1012284677668314</c:v>
                </c:pt>
                <c:pt idx="23">
                  <c:v>0.5253346621566517</c:v>
                </c:pt>
                <c:pt idx="24">
                  <c:v>0.24592766017887618</c:v>
                </c:pt>
                <c:pt idx="25">
                  <c:v>0.11316178119387857</c:v>
                </c:pt>
                <c:pt idx="26">
                  <c:v>5.1254584565922488E-2</c:v>
                </c:pt>
                <c:pt idx="27">
                  <c:v>2.2879736796169777E-2</c:v>
                </c:pt>
                <c:pt idx="28">
                  <c:v>1.007711896608582E-2</c:v>
                </c:pt>
                <c:pt idx="29">
                  <c:v>4.3834571415954015E-3</c:v>
                </c:pt>
                <c:pt idx="30">
                  <c:v>1.8848383519574304E-3</c:v>
                </c:pt>
                <c:pt idx="31">
                  <c:v>8.0177173240748292E-4</c:v>
                </c:pt>
                <c:pt idx="32">
                  <c:v>3.3764059744519043E-4</c:v>
                </c:pt>
                <c:pt idx="33">
                  <c:v>1.4085232246706161E-4</c:v>
                </c:pt>
                <c:pt idx="34">
                  <c:v>5.8241269836534939E-5</c:v>
                </c:pt>
                <c:pt idx="35">
                  <c:v>2.3882745154083381E-5</c:v>
                </c:pt>
                <c:pt idx="36">
                  <c:v>9.7170210588394057E-6</c:v>
                </c:pt>
                <c:pt idx="37">
                  <c:v>3.9243573704662512E-6</c:v>
                </c:pt>
                <c:pt idx="38">
                  <c:v>1.5738581419308574E-6</c:v>
                </c:pt>
                <c:pt idx="39">
                  <c:v>6.2702550971331152E-7</c:v>
                </c:pt>
                <c:pt idx="40">
                  <c:v>2.4824225897430821E-7</c:v>
                </c:pt>
              </c:numCache>
            </c:numRef>
          </c:yVal>
          <c:smooth val="1"/>
        </c:ser>
        <c:ser>
          <c:idx val="2"/>
          <c:order val="3"/>
          <c:marker>
            <c:symbol val="none"/>
          </c:marker>
          <c:dPt>
            <c:idx val="1"/>
            <c:bubble3D val="0"/>
            <c:spPr>
              <a:ln w="6350">
                <a:solidFill>
                  <a:schemeClr val="tx1"/>
                </a:solidFill>
              </a:ln>
            </c:spPr>
          </c:dPt>
          <c:xVal>
            <c:numRef>
              <c:f>クロマト理論段モデル連立微分方程式数値解!$AD$9:$AD$10</c:f>
              <c:numCache>
                <c:formatCode>General</c:formatCode>
                <c:ptCount val="2"/>
                <c:pt idx="0">
                  <c:v>596.6</c:v>
                </c:pt>
                <c:pt idx="1">
                  <c:v>596.6</c:v>
                </c:pt>
              </c:numCache>
            </c:numRef>
          </c:xVal>
          <c:yVal>
            <c:numRef>
              <c:f>クロマト理論段モデル連立微分方程式数値解!$AE$9:$AE$10</c:f>
              <c:numCache>
                <c:formatCode>General</c:formatCode>
                <c:ptCount val="2"/>
                <c:pt idx="0">
                  <c:v>0</c:v>
                </c:pt>
                <c:pt idx="1">
                  <c:v>600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834784"/>
        <c:axId val="313835568"/>
      </c:scatterChart>
      <c:valAx>
        <c:axId val="313834784"/>
        <c:scaling>
          <c:orientation val="minMax"/>
          <c:max val="250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en-US" alt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t [s]</a:t>
                </a:r>
              </a:p>
            </c:rich>
          </c:tx>
          <c:layout>
            <c:manualLayout>
              <c:xMode val="edge"/>
              <c:yMode val="edge"/>
              <c:x val="0.48359479103573594"/>
              <c:y val="0.9120612953683819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13835568"/>
        <c:crosses val="autoZero"/>
        <c:crossBetween val="midCat"/>
        <c:majorUnit val="500"/>
        <c:minorUnit val="100"/>
      </c:valAx>
      <c:valAx>
        <c:axId val="313835568"/>
        <c:scaling>
          <c:orientation val="minMax"/>
          <c:max val="6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c</a:t>
                </a:r>
                <a:r>
                  <a:rPr lang="ja-JP" altLang="en-US" sz="1100" b="0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A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 [mol/m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3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3970321017565116E-4"/>
              <c:y val="0.24724904336452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313834784"/>
        <c:crosses val="autoZero"/>
        <c:crossBetween val="midCat"/>
        <c:majorUnit val="100"/>
        <c:minorUnit val="50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6</xdr:row>
          <xdr:rowOff>133350</xdr:rowOff>
        </xdr:from>
        <xdr:to>
          <xdr:col>4</xdr:col>
          <xdr:colOff>190500</xdr:colOff>
          <xdr:row>8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14</xdr:col>
      <xdr:colOff>95250</xdr:colOff>
      <xdr:row>0</xdr:row>
      <xdr:rowOff>114300</xdr:rowOff>
    </xdr:from>
    <xdr:to>
      <xdr:col>23</xdr:col>
      <xdr:colOff>342900</xdr:colOff>
      <xdr:row>18</xdr:row>
      <xdr:rowOff>142875</xdr:rowOff>
    </xdr:to>
    <xdr:graphicFrame macro="">
      <xdr:nvGraphicFramePr>
        <xdr:cNvPr id="107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0.61952</cdr:x>
      <cdr:y>0.2627</cdr:y>
    </cdr:from>
    <cdr:to>
      <cdr:x>0.83198</cdr:x>
      <cdr:y>0.33971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801" y="745656"/>
          <a:ext cx="841834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数値解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</a:t>
          </a:r>
          <a:r>
            <a:rPr lang="en-US" altLang="ja-JP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A27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0.54913</cdr:x>
      <cdr:y>0.34228</cdr:y>
    </cdr:from>
    <cdr:to>
      <cdr:x>0.66827</cdr:x>
      <cdr:y>0.45958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75861" y="971557"/>
          <a:ext cx="472080" cy="3329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0.36249</cdr:x>
      <cdr:y>0.07759</cdr:y>
    </cdr:from>
    <cdr:to>
      <cdr:x>0.42067</cdr:x>
      <cdr:y>0.14125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6318" y="220238"/>
          <a:ext cx="230557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t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0.72944</cdr:x>
      <cdr:y>0.4742</cdr:y>
    </cdr:from>
    <cdr:to>
      <cdr:x>0.90625</cdr:x>
      <cdr:y>0.55121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0333" y="1345994"/>
          <a:ext cx="700592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解析解</a:t>
          </a:r>
        </a:p>
      </cdr:txBody>
    </cdr:sp>
  </cdr:relSizeAnchor>
  <cdr:relSizeAnchor xmlns:cdr="http://schemas.openxmlformats.org/drawingml/2006/chartDrawing">
    <cdr:from>
      <cdr:x>0.57942</cdr:x>
      <cdr:y>0.51678</cdr:y>
    </cdr:from>
    <cdr:to>
      <cdr:x>0.72115</cdr:x>
      <cdr:y>0.57713</cdr:y>
    </cdr:to>
    <cdr:sp macro="" textlink="">
      <cdr:nvSpPr>
        <cdr:cNvPr id="8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295890" y="1466849"/>
          <a:ext cx="561609" cy="1713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0.20366</cdr:x>
      <cdr:y>0.13854</cdr:y>
    </cdr:from>
    <cdr:to>
      <cdr:x>0.29087</cdr:x>
      <cdr:y>0.20741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6976" y="393231"/>
          <a:ext cx="345549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</a:t>
          </a:r>
          <a:r>
            <a:rPr lang="en-US" altLang="ja-JP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A12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E1900"/>
  <sheetViews>
    <sheetView tabSelected="1" workbookViewId="0">
      <selection activeCell="Z8" sqref="Z8"/>
    </sheetView>
  </sheetViews>
  <sheetFormatPr defaultColWidth="12" defaultRowHeight="12"/>
  <cols>
    <col min="1" max="1" width="14.33203125" style="2" customWidth="1"/>
    <col min="2" max="2" width="12.1640625" style="1" customWidth="1"/>
    <col min="3" max="3" width="7.5" style="1" customWidth="1"/>
    <col min="4" max="4" width="6.1640625" style="1" customWidth="1"/>
    <col min="5" max="5" width="7.83203125" style="1" customWidth="1"/>
    <col min="6" max="6" width="6.1640625" style="1" customWidth="1"/>
    <col min="7" max="16" width="5.6640625" style="1" customWidth="1"/>
    <col min="17" max="27" width="7.6640625" style="1" customWidth="1"/>
    <col min="28" max="16384" width="12" style="1"/>
  </cols>
  <sheetData>
    <row r="1" spans="1:31" ht="12.75" thickBot="1">
      <c r="A1" s="2" t="s">
        <v>1</v>
      </c>
      <c r="B1" s="7">
        <v>27</v>
      </c>
      <c r="C1" s="8" t="s">
        <v>6</v>
      </c>
      <c r="D1" s="1">
        <v>27</v>
      </c>
      <c r="E1" s="8" t="s">
        <v>7</v>
      </c>
      <c r="F1" s="9">
        <v>4.9860000000000002E-6</v>
      </c>
      <c r="G1" s="8" t="s">
        <v>8</v>
      </c>
      <c r="H1" s="1">
        <v>7.8499999999999993E-3</v>
      </c>
      <c r="I1" s="8" t="s">
        <v>9</v>
      </c>
      <c r="J1" s="1">
        <v>0.38</v>
      </c>
      <c r="K1" s="1" t="s">
        <v>10</v>
      </c>
      <c r="L1" s="16">
        <f>(1-J1)/J1</f>
        <v>1.631578947368421</v>
      </c>
      <c r="M1" s="1" t="s">
        <v>11</v>
      </c>
      <c r="N1" s="1">
        <v>0.5</v>
      </c>
      <c r="O1" s="1" t="s">
        <v>12</v>
      </c>
      <c r="P1" s="1">
        <f>(F1*D1)/(1+N1*L1)/(H1*J1)</f>
        <v>2.4854057047909169E-2</v>
      </c>
      <c r="AC1" s="1">
        <v>1</v>
      </c>
      <c r="AD1" s="1">
        <v>0</v>
      </c>
    </row>
    <row r="2" spans="1:31">
      <c r="A2" s="2" t="s">
        <v>13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  <c r="O2" s="1" t="s">
        <v>28</v>
      </c>
      <c r="P2" s="1" t="s">
        <v>29</v>
      </c>
      <c r="Q2" s="1" t="s">
        <v>30</v>
      </c>
      <c r="R2" s="1" t="s">
        <v>31</v>
      </c>
      <c r="S2" s="1" t="s">
        <v>32</v>
      </c>
      <c r="T2" s="1" t="s">
        <v>33</v>
      </c>
      <c r="U2" s="1" t="s">
        <v>34</v>
      </c>
      <c r="V2" s="1" t="s">
        <v>35</v>
      </c>
      <c r="W2" s="1" t="s">
        <v>36</v>
      </c>
      <c r="X2" s="1" t="s">
        <v>37</v>
      </c>
      <c r="Y2" s="1" t="s">
        <v>38</v>
      </c>
      <c r="Z2" s="1" t="s">
        <v>39</v>
      </c>
      <c r="AA2" s="1" t="s">
        <v>40</v>
      </c>
      <c r="AB2" s="1" t="s">
        <v>41</v>
      </c>
      <c r="AC2" s="1">
        <v>1</v>
      </c>
      <c r="AD2" s="1">
        <v>5</v>
      </c>
    </row>
    <row r="3" spans="1:31">
      <c r="A3" s="2">
        <v>2000</v>
      </c>
      <c r="B3" s="1">
        <v>3.165970684418232E-18</v>
      </c>
      <c r="C3" s="1">
        <v>1.7660612255923382E-16</v>
      </c>
      <c r="D3" s="1">
        <v>4.1722838916343621E-15</v>
      </c>
      <c r="E3" s="1">
        <v>6.3100648213248251E-14</v>
      </c>
      <c r="F3" s="1">
        <v>7.0894245211902772E-13</v>
      </c>
      <c r="G3" s="1">
        <v>6.3835585153432672E-12</v>
      </c>
      <c r="H3" s="1">
        <v>4.8202709032339045E-11</v>
      </c>
      <c r="I3" s="1">
        <v>3.1450811213866828E-10</v>
      </c>
      <c r="J3" s="1">
        <v>1.8109747057324285E-9</v>
      </c>
      <c r="K3" s="1">
        <v>9.3476996874933143E-9</v>
      </c>
      <c r="L3" s="1">
        <v>4.3775168998198014E-8</v>
      </c>
      <c r="M3" s="1">
        <v>1.8776293231622681E-7</v>
      </c>
      <c r="N3" s="1">
        <v>7.4335006069453044E-7</v>
      </c>
      <c r="O3" s="1">
        <v>2.7336169583560684E-6</v>
      </c>
      <c r="P3" s="1">
        <v>9.3876701613681548E-6</v>
      </c>
      <c r="Q3" s="1">
        <v>3.0242918365833988E-5</v>
      </c>
      <c r="R3" s="1">
        <v>9.1755437330489915E-5</v>
      </c>
      <c r="S3" s="1">
        <v>2.6306257605970547E-4</v>
      </c>
      <c r="T3" s="1">
        <v>7.1483131445186903E-4</v>
      </c>
      <c r="U3" s="1">
        <v>1.8459339313431147E-3</v>
      </c>
      <c r="V3" s="1">
        <v>4.540724749015148E-3</v>
      </c>
      <c r="W3" s="1">
        <v>1.066243062873122E-2</v>
      </c>
      <c r="X3" s="1">
        <v>2.3946824550197424E-2</v>
      </c>
      <c r="Y3" s="1">
        <v>5.1530568491239818E-2</v>
      </c>
      <c r="Z3" s="1">
        <v>0.10641635214663654</v>
      </c>
      <c r="AA3" s="1">
        <v>0.21121494216009346</v>
      </c>
      <c r="AB3" s="1">
        <v>0.40347131830746302</v>
      </c>
    </row>
    <row r="4" spans="1:31" ht="12.75" thickBot="1">
      <c r="B4" s="10" t="s">
        <v>42</v>
      </c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</row>
    <row r="5" spans="1:31" ht="12.75" thickBot="1">
      <c r="A5" s="2" t="s">
        <v>2</v>
      </c>
      <c r="B5" s="18">
        <f>$P$1*(0-B3)</f>
        <v>-7.8687216002538775E-20</v>
      </c>
      <c r="C5" s="18">
        <f>$P$1*(B3-C3)</f>
        <v>-4.3106914290946966E-18</v>
      </c>
      <c r="D5" s="18">
        <f t="shared" ref="D5:AB5" si="0">$P$1*(C3-D3)</f>
        <v>-9.9308803217655681E-17</v>
      </c>
      <c r="E5" s="18">
        <f t="shared" si="0"/>
        <v>-1.464608928589367E-15</v>
      </c>
      <c r="F5" s="18">
        <f t="shared" si="0"/>
        <v>-1.6051789038198808E-14</v>
      </c>
      <c r="G5" s="18">
        <f t="shared" si="0"/>
        <v>-1.4103723136035699E-13</v>
      </c>
      <c r="H5" s="18">
        <f t="shared" si="0"/>
        <v>-1.0393755526445132E-12</v>
      </c>
      <c r="I5" s="18">
        <f t="shared" si="0"/>
        <v>-6.6187696809711538E-12</v>
      </c>
      <c r="J5" s="18">
        <f t="shared" si="0"/>
        <v>-3.7193266087469621E-11</v>
      </c>
      <c r="K5" s="18">
        <f t="shared" si="0"/>
        <v>-1.8731819265108725E-10</v>
      </c>
      <c r="L5" s="18">
        <f t="shared" si="0"/>
        <v>-8.5566228626339665E-10</v>
      </c>
      <c r="M5" s="18">
        <f t="shared" si="0"/>
        <v>-3.5786800837071305E-9</v>
      </c>
      <c r="N5" s="18">
        <f t="shared" si="0"/>
        <v>-1.3808594183798395E-8</v>
      </c>
      <c r="O5" s="18">
        <f t="shared" si="0"/>
        <v>-4.9466207015045056E-8</v>
      </c>
      <c r="P5" s="18">
        <f t="shared" si="0"/>
        <v>-1.6538021790748512E-7</v>
      </c>
      <c r="Q5" s="18">
        <f t="shared" si="0"/>
        <v>-5.1833752862209906E-7</v>
      </c>
      <c r="R5" s="18">
        <f t="shared" si="0"/>
        <v>-1.5288356555081528E-6</v>
      </c>
      <c r="S5" s="18">
        <f t="shared" si="0"/>
        <v>-4.2576773986900137E-6</v>
      </c>
      <c r="T5" s="18">
        <f t="shared" si="0"/>
        <v>-1.1228285996460787E-5</v>
      </c>
      <c r="U5" s="18">
        <f t="shared" si="0"/>
        <v>-2.8112488967254369E-5</v>
      </c>
      <c r="V5" s="18">
        <f t="shared" si="0"/>
        <v>-6.6976484714602512E-5</v>
      </c>
      <c r="W5" s="18">
        <f t="shared" si="0"/>
        <v>-1.5214922716498425E-4</v>
      </c>
      <c r="X5" s="18">
        <f t="shared" si="0"/>
        <v>-3.3017108437101883E-4</v>
      </c>
      <c r="Y5" s="18">
        <f t="shared" si="0"/>
        <v>-6.8556794550558658E-4</v>
      </c>
      <c r="Z5" s="18">
        <f t="shared" si="0"/>
        <v>-1.3641343980904308E-3</v>
      </c>
      <c r="AA5" s="18">
        <f t="shared" si="0"/>
        <v>-2.6046701347349024E-3</v>
      </c>
      <c r="AB5" s="18">
        <f t="shared" si="0"/>
        <v>-4.7783509405910068E-3</v>
      </c>
    </row>
    <row r="6" spans="1:31" ht="12.75" thickBot="1">
      <c r="F6" s="8"/>
      <c r="G6" s="9"/>
    </row>
    <row r="7" spans="1:31">
      <c r="A7" s="2" t="s">
        <v>4</v>
      </c>
      <c r="B7" s="4">
        <v>0</v>
      </c>
      <c r="F7" s="8"/>
      <c r="Q7" s="1" t="s">
        <v>100</v>
      </c>
    </row>
    <row r="8" spans="1:31">
      <c r="A8" s="3" t="s">
        <v>0</v>
      </c>
      <c r="B8" s="5">
        <v>2000</v>
      </c>
      <c r="F8" s="8"/>
      <c r="G8" s="11"/>
    </row>
    <row r="9" spans="1:31" ht="12.75" thickBot="1">
      <c r="A9" s="2" t="s">
        <v>5</v>
      </c>
      <c r="B9" s="6">
        <v>50</v>
      </c>
      <c r="F9" s="14"/>
      <c r="G9" s="13"/>
      <c r="AD9" s="1">
        <v>596.6</v>
      </c>
      <c r="AE9" s="1">
        <v>0</v>
      </c>
    </row>
    <row r="10" spans="1:31">
      <c r="A10" s="2" t="s">
        <v>3</v>
      </c>
      <c r="AD10" s="1">
        <v>596.6</v>
      </c>
      <c r="AE10" s="1">
        <v>600</v>
      </c>
    </row>
    <row r="11" spans="1:31" ht="12.75" thickBot="1">
      <c r="A11" s="2" t="s">
        <v>14</v>
      </c>
      <c r="B11" s="13" t="s">
        <v>95</v>
      </c>
      <c r="C11" s="13" t="s">
        <v>69</v>
      </c>
      <c r="D11" s="13" t="s">
        <v>70</v>
      </c>
      <c r="E11" s="13" t="s">
        <v>71</v>
      </c>
      <c r="F11" s="13" t="s">
        <v>72</v>
      </c>
      <c r="G11" s="13" t="s">
        <v>73</v>
      </c>
      <c r="H11" s="13" t="s">
        <v>74</v>
      </c>
      <c r="I11" s="13" t="s">
        <v>75</v>
      </c>
      <c r="J11" s="13" t="s">
        <v>76</v>
      </c>
      <c r="K11" s="13" t="s">
        <v>77</v>
      </c>
      <c r="L11" s="13" t="s">
        <v>78</v>
      </c>
      <c r="M11" s="13" t="s">
        <v>79</v>
      </c>
      <c r="N11" s="13" t="s">
        <v>80</v>
      </c>
      <c r="O11" s="13" t="s">
        <v>81</v>
      </c>
      <c r="P11" s="13" t="s">
        <v>82</v>
      </c>
      <c r="Q11" s="13" t="s">
        <v>83</v>
      </c>
      <c r="R11" s="13" t="s">
        <v>84</v>
      </c>
      <c r="S11" s="13" t="s">
        <v>85</v>
      </c>
      <c r="T11" s="13" t="s">
        <v>86</v>
      </c>
      <c r="U11" s="13" t="s">
        <v>87</v>
      </c>
      <c r="V11" s="13" t="s">
        <v>88</v>
      </c>
      <c r="W11" s="13" t="s">
        <v>89</v>
      </c>
      <c r="X11" s="13" t="s">
        <v>90</v>
      </c>
      <c r="Y11" s="13" t="s">
        <v>91</v>
      </c>
      <c r="Z11" s="13" t="s">
        <v>92</v>
      </c>
      <c r="AA11" s="13" t="s">
        <v>93</v>
      </c>
      <c r="AB11" s="13" t="s">
        <v>94</v>
      </c>
    </row>
    <row r="12" spans="1:31" ht="12.75" thickBot="1">
      <c r="A12" s="17">
        <v>0</v>
      </c>
      <c r="B12" s="20">
        <v>4985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</row>
    <row r="13" spans="1:31">
      <c r="A13" s="17">
        <v>50</v>
      </c>
      <c r="B13" s="11">
        <v>1540.2144091500304</v>
      </c>
      <c r="C13" s="11">
        <v>1298.440483007736</v>
      </c>
      <c r="D13" s="11">
        <v>2037.96455903691</v>
      </c>
      <c r="E13" s="11">
        <v>-386.98192288851152</v>
      </c>
      <c r="F13" s="11">
        <v>495.36247169383438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</row>
    <row r="14" spans="1:31">
      <c r="A14" s="17">
        <v>100</v>
      </c>
      <c r="B14" s="11">
        <v>475.87972440388717</v>
      </c>
      <c r="C14" s="11">
        <v>802.35776985044731</v>
      </c>
      <c r="D14" s="11">
        <v>1597.5431186047817</v>
      </c>
      <c r="E14" s="11">
        <v>822.52379244736699</v>
      </c>
      <c r="F14" s="11">
        <v>937.66948594970927</v>
      </c>
      <c r="G14" s="11">
        <v>-58.357776058051208</v>
      </c>
      <c r="H14" s="11">
        <v>435.06867222074396</v>
      </c>
      <c r="I14" s="11">
        <v>-76.909256498650336</v>
      </c>
      <c r="J14" s="11">
        <v>49.224469079764276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</row>
    <row r="15" spans="1:31">
      <c r="A15" s="17">
        <v>150</v>
      </c>
      <c r="B15" s="11">
        <v>147.0324590871038</v>
      </c>
      <c r="C15" s="11">
        <v>371.85646893193871</v>
      </c>
      <c r="D15" s="11">
        <v>897.13114412087464</v>
      </c>
      <c r="E15" s="11">
        <v>961.32347108378656</v>
      </c>
      <c r="F15" s="11">
        <v>1142.0624884190631</v>
      </c>
      <c r="G15" s="11">
        <v>518.1818436832184</v>
      </c>
      <c r="H15" s="11">
        <v>597.4570087251077</v>
      </c>
      <c r="I15" s="11">
        <v>74.645783478453922</v>
      </c>
      <c r="J15" s="11">
        <v>270.74791529047923</v>
      </c>
      <c r="K15" s="11">
        <v>-58.193632728908085</v>
      </c>
      <c r="L15" s="11">
        <v>69.327363734716897</v>
      </c>
      <c r="M15" s="11">
        <v>-11.46377915606014</v>
      </c>
      <c r="N15" s="11">
        <v>4.8914653302244258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</row>
    <row r="16" spans="1:31">
      <c r="A16" s="17">
        <v>200</v>
      </c>
      <c r="B16" s="11">
        <v>45.428588184296828</v>
      </c>
      <c r="C16" s="11">
        <v>153.18988741815383</v>
      </c>
      <c r="D16" s="11">
        <v>434.15340999986432</v>
      </c>
      <c r="E16" s="11">
        <v>671.30332178501681</v>
      </c>
      <c r="F16" s="11">
        <v>955.76660389706319</v>
      </c>
      <c r="G16" s="11">
        <v>817.89060771478205</v>
      </c>
      <c r="H16" s="11">
        <v>800.98562654260547</v>
      </c>
      <c r="I16" s="11">
        <v>397.39521439320174</v>
      </c>
      <c r="J16" s="11">
        <v>420.60923724766116</v>
      </c>
      <c r="K16" s="11">
        <v>88.170034154065632</v>
      </c>
      <c r="L16" s="11">
        <v>170.52435376651655</v>
      </c>
      <c r="M16" s="11">
        <v>-22.875348509729108</v>
      </c>
      <c r="N16" s="11">
        <v>58.289633123237699</v>
      </c>
      <c r="O16" s="11">
        <v>-14.577106780134725</v>
      </c>
      <c r="P16" s="11">
        <v>9.7787527666566536</v>
      </c>
      <c r="Q16" s="11">
        <v>-1.518883578120551</v>
      </c>
      <c r="R16" s="11">
        <v>0.48606787486151859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</row>
    <row r="17" spans="1:28">
      <c r="A17" s="17">
        <v>250</v>
      </c>
      <c r="B17" s="11">
        <v>14.036061405977293</v>
      </c>
      <c r="C17" s="11">
        <v>59.16380941261572</v>
      </c>
      <c r="D17" s="11">
        <v>192.61366940044542</v>
      </c>
      <c r="E17" s="11">
        <v>379.59657601898181</v>
      </c>
      <c r="F17" s="11">
        <v>640.26962242387333</v>
      </c>
      <c r="G17" s="11">
        <v>757.61290429664371</v>
      </c>
      <c r="H17" s="11">
        <v>842.28112350470826</v>
      </c>
      <c r="I17" s="11">
        <v>658.29732103606739</v>
      </c>
      <c r="J17" s="11">
        <v>592.40617619395766</v>
      </c>
      <c r="K17" s="11">
        <v>318.35497214446957</v>
      </c>
      <c r="L17" s="11">
        <v>296.35060837975664</v>
      </c>
      <c r="M17" s="11">
        <v>80.232034479753594</v>
      </c>
      <c r="N17" s="11">
        <v>116.71668319429156</v>
      </c>
      <c r="O17" s="11">
        <v>-3.1492710792471215</v>
      </c>
      <c r="P17" s="11">
        <v>41.775283556570614</v>
      </c>
      <c r="Q17" s="11">
        <v>-10.679744912264121</v>
      </c>
      <c r="R17" s="11">
        <v>10.676187349627117</v>
      </c>
      <c r="S17" s="11">
        <v>-2.7019965675321473</v>
      </c>
      <c r="T17" s="11">
        <v>1.288344379244333</v>
      </c>
      <c r="U17" s="11">
        <v>-0.18866547730014335</v>
      </c>
      <c r="V17" s="11">
        <v>4.8300859358549907E-2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</row>
    <row r="18" spans="1:28">
      <c r="A18" s="17">
        <v>300</v>
      </c>
      <c r="B18" s="11">
        <v>4.3367189619259516</v>
      </c>
      <c r="C18" s="11">
        <v>21.935795809231756</v>
      </c>
      <c r="D18" s="11">
        <v>80.660387156262445</v>
      </c>
      <c r="E18" s="11">
        <v>190.55156403340348</v>
      </c>
      <c r="F18" s="11">
        <v>372.2434312689341</v>
      </c>
      <c r="G18" s="11">
        <v>546.96333017364771</v>
      </c>
      <c r="H18" s="11">
        <v>709.0014358152772</v>
      </c>
      <c r="I18" s="11">
        <v>720.52644034353796</v>
      </c>
      <c r="J18" s="11">
        <v>703.65387016751549</v>
      </c>
      <c r="K18" s="11">
        <v>531.68929158053106</v>
      </c>
      <c r="L18" s="11">
        <v>449.26711107269375</v>
      </c>
      <c r="M18" s="11">
        <v>251.55659377177255</v>
      </c>
      <c r="N18" s="11">
        <v>212.26789251316936</v>
      </c>
      <c r="O18" s="11">
        <v>70.85816131875103</v>
      </c>
      <c r="P18" s="11">
        <v>83.023237571101106</v>
      </c>
      <c r="Q18" s="11">
        <v>5.2060605668960331</v>
      </c>
      <c r="R18" s="11">
        <v>29.438099786034982</v>
      </c>
      <c r="S18" s="11">
        <v>-5.9760305084030785</v>
      </c>
      <c r="T18" s="11">
        <v>9.0392000467816551</v>
      </c>
      <c r="U18" s="11">
        <v>-2.7173834259430176</v>
      </c>
      <c r="V18" s="11">
        <v>1.7631352762165953</v>
      </c>
      <c r="W18" s="11">
        <v>-0.43306147412634494</v>
      </c>
      <c r="X18" s="11">
        <v>0.16241585252304336</v>
      </c>
      <c r="Y18" s="11">
        <v>-2.2497363408311984E-2</v>
      </c>
      <c r="Z18" s="11">
        <v>4.7996856723746357E-3</v>
      </c>
      <c r="AA18" s="11">
        <v>0</v>
      </c>
      <c r="AB18" s="11">
        <v>0</v>
      </c>
    </row>
    <row r="19" spans="1:28">
      <c r="A19" s="17">
        <v>350</v>
      </c>
      <c r="B19" s="11">
        <v>1.3399151521750281</v>
      </c>
      <c r="C19" s="11">
        <v>7.9070812929074332</v>
      </c>
      <c r="D19" s="11">
        <v>32.408163570371485</v>
      </c>
      <c r="E19" s="11">
        <v>88.515369961817996</v>
      </c>
      <c r="F19" s="11">
        <v>196.34845799751398</v>
      </c>
      <c r="G19" s="11">
        <v>339.77254475035681</v>
      </c>
      <c r="H19" s="11">
        <v>506.93051083646321</v>
      </c>
      <c r="I19" s="11">
        <v>620.94159865199697</v>
      </c>
      <c r="J19" s="11">
        <v>689.46616500072003</v>
      </c>
      <c r="K19" s="11">
        <v>641.43428216670577</v>
      </c>
      <c r="L19" s="11">
        <v>579.4861031365233</v>
      </c>
      <c r="M19" s="11">
        <v>429.08366268590464</v>
      </c>
      <c r="N19" s="11">
        <v>343.42414394876471</v>
      </c>
      <c r="O19" s="11">
        <v>197.98156063525923</v>
      </c>
      <c r="P19" s="11">
        <v>156.00307847361768</v>
      </c>
      <c r="Q19" s="11">
        <v>60.720855070870854</v>
      </c>
      <c r="R19" s="11">
        <v>59.98553287642757</v>
      </c>
      <c r="S19" s="11">
        <v>8.5458377020707843</v>
      </c>
      <c r="T19" s="11">
        <v>21.117058196824029</v>
      </c>
      <c r="U19" s="11">
        <v>-2.6961993268010533</v>
      </c>
      <c r="V19" s="11">
        <v>6.9215568097008857</v>
      </c>
      <c r="W19" s="11">
        <v>-2.0810272171038049</v>
      </c>
      <c r="X19" s="11">
        <v>1.7673654228919728</v>
      </c>
      <c r="Y19" s="11">
        <v>-0.54858949475684293</v>
      </c>
      <c r="Z19" s="11">
        <v>0.27084389553320204</v>
      </c>
      <c r="AA19" s="11">
        <v>-6.3588991825624094E-2</v>
      </c>
      <c r="AB19" s="11">
        <v>1.98480201393306E-2</v>
      </c>
    </row>
    <row r="20" spans="1:28">
      <c r="A20" s="17">
        <v>400</v>
      </c>
      <c r="B20" s="11">
        <v>0.41399330479808105</v>
      </c>
      <c r="C20" s="11">
        <v>2.7920562926852979</v>
      </c>
      <c r="D20" s="11">
        <v>12.62048035116764</v>
      </c>
      <c r="E20" s="11">
        <v>38.918465056051687</v>
      </c>
      <c r="F20" s="11">
        <v>96.489708904183857</v>
      </c>
      <c r="G20" s="11">
        <v>190.57894497247858</v>
      </c>
      <c r="H20" s="11">
        <v>321.74668864659441</v>
      </c>
      <c r="I20" s="11">
        <v>456.35117106849242</v>
      </c>
      <c r="J20" s="11">
        <v>575.1385498420683</v>
      </c>
      <c r="K20" s="11">
        <v>626.03243715714643</v>
      </c>
      <c r="L20" s="11">
        <v>630.15564112558604</v>
      </c>
      <c r="M20" s="11">
        <v>553.92369357007328</v>
      </c>
      <c r="N20" s="11">
        <v>473.49463301097296</v>
      </c>
      <c r="O20" s="11">
        <v>344.79417977166077</v>
      </c>
      <c r="P20" s="11">
        <v>264.44127264504965</v>
      </c>
      <c r="Q20" s="11">
        <v>156.3121886694922</v>
      </c>
      <c r="R20" s="11">
        <v>116.88382973886981</v>
      </c>
      <c r="S20" s="11">
        <v>50.651811678880719</v>
      </c>
      <c r="T20" s="11">
        <v>44.062115605631234</v>
      </c>
      <c r="U20" s="11">
        <v>9.5382444431427267</v>
      </c>
      <c r="V20" s="11">
        <v>15.366728284256936</v>
      </c>
      <c r="W20" s="11">
        <v>-0.7324753682139038</v>
      </c>
      <c r="X20" s="11">
        <v>5.1414037553523997</v>
      </c>
      <c r="Y20" s="11">
        <v>-1.3651554006688285</v>
      </c>
      <c r="Z20" s="11">
        <v>1.5126728906695126</v>
      </c>
      <c r="AA20" s="11">
        <v>-0.51736674151169892</v>
      </c>
      <c r="AB20" s="11">
        <v>0.31850645281990903</v>
      </c>
    </row>
    <row r="21" spans="1:28">
      <c r="A21" s="17">
        <v>450</v>
      </c>
      <c r="B21" s="11">
        <v>0.12791142494315849</v>
      </c>
      <c r="C21" s="11">
        <v>0.97049368100218647</v>
      </c>
      <c r="D21" s="11">
        <v>4.7958411818213387</v>
      </c>
      <c r="E21" s="11">
        <v>16.421188989060663</v>
      </c>
      <c r="F21" s="11">
        <v>44.933368838854541</v>
      </c>
      <c r="G21" s="11">
        <v>99.224115544749807</v>
      </c>
      <c r="H21" s="11">
        <v>186.72976534943544</v>
      </c>
      <c r="I21" s="11">
        <v>299.09321657596092</v>
      </c>
      <c r="J21" s="11">
        <v>422.89601590075233</v>
      </c>
      <c r="K21" s="11">
        <v>523.75734701093882</v>
      </c>
      <c r="L21" s="11">
        <v>589.43514963258406</v>
      </c>
      <c r="M21" s="11">
        <v>591.91650778110841</v>
      </c>
      <c r="N21" s="11">
        <v>556.74902411893856</v>
      </c>
      <c r="O21" s="11">
        <v>469.60733269392267</v>
      </c>
      <c r="P21" s="11">
        <v>384.70476643168092</v>
      </c>
      <c r="Q21" s="11">
        <v>276.41986039086618</v>
      </c>
      <c r="R21" s="11">
        <v>205.22217275164738</v>
      </c>
      <c r="S21" s="11">
        <v>123.73202650577446</v>
      </c>
      <c r="T21" s="11">
        <v>88.734776690145367</v>
      </c>
      <c r="U21" s="11">
        <v>41.590538856466281</v>
      </c>
      <c r="V21" s="11">
        <v>32.928476703385641</v>
      </c>
      <c r="W21" s="11">
        <v>9.2884616880967386</v>
      </c>
      <c r="X21" s="11">
        <v>11.3179992832296</v>
      </c>
      <c r="Y21" s="11">
        <v>0.37285019033884215</v>
      </c>
      <c r="Z21" s="11">
        <v>3.7975569534642308</v>
      </c>
      <c r="AA21" s="11">
        <v>-0.79585745955554055</v>
      </c>
      <c r="AB21" s="11">
        <v>1.1989410192818595</v>
      </c>
    </row>
    <row r="22" spans="1:28">
      <c r="A22" s="17">
        <v>500</v>
      </c>
      <c r="B22" s="11">
        <v>3.9520766257244808E-2</v>
      </c>
      <c r="C22" s="11">
        <v>0.33317025553741697</v>
      </c>
      <c r="D22" s="11">
        <v>1.7868467255532274</v>
      </c>
      <c r="E22" s="11">
        <v>6.7096486568399936</v>
      </c>
      <c r="F22" s="11">
        <v>20.058277245313526</v>
      </c>
      <c r="G22" s="11">
        <v>48.798467626601074</v>
      </c>
      <c r="H22" s="11">
        <v>101.11014511226475</v>
      </c>
      <c r="I22" s="11">
        <v>179.75655741909839</v>
      </c>
      <c r="J22" s="11">
        <v>281.66786105842766</v>
      </c>
      <c r="K22" s="11">
        <v>389.61607916053299</v>
      </c>
      <c r="L22" s="11">
        <v>486.76561603767658</v>
      </c>
      <c r="M22" s="11">
        <v>547.42831435248797</v>
      </c>
      <c r="N22" s="11">
        <v>568.53186774852145</v>
      </c>
      <c r="O22" s="11">
        <v>538.38621933316267</v>
      </c>
      <c r="P22" s="11">
        <v>481.41280643957123</v>
      </c>
      <c r="Q22" s="11">
        <v>393.19290106223377</v>
      </c>
      <c r="R22" s="11">
        <v>311.55036877845498</v>
      </c>
      <c r="S22" s="11">
        <v>221.49018352864437</v>
      </c>
      <c r="T22" s="11">
        <v>160.31365768913321</v>
      </c>
      <c r="U22" s="11">
        <v>98.083733723261162</v>
      </c>
      <c r="V22" s="11">
        <v>68.071291655038493</v>
      </c>
      <c r="W22" s="11">
        <v>33.85664631373637</v>
      </c>
      <c r="X22" s="11">
        <v>24.967065269775286</v>
      </c>
      <c r="Y22" s="11">
        <v>8.4371595415200105</v>
      </c>
      <c r="Z22" s="11">
        <v>8.4485299865836883</v>
      </c>
      <c r="AA22" s="11">
        <v>0.94007226599464966</v>
      </c>
      <c r="AB22" s="11">
        <v>2.8113871589720381</v>
      </c>
    </row>
    <row r="23" spans="1:28">
      <c r="A23" s="17">
        <v>550</v>
      </c>
      <c r="B23" s="11">
        <v>1.2210722898707879E-2</v>
      </c>
      <c r="C23" s="11">
        <v>0.11323349871751656</v>
      </c>
      <c r="D23" s="11">
        <v>0.6550192060464779</v>
      </c>
      <c r="E23" s="11">
        <v>2.6716363124929785</v>
      </c>
      <c r="F23" s="11">
        <v>8.6536215880011085</v>
      </c>
      <c r="G23" s="11">
        <v>22.939251956546844</v>
      </c>
      <c r="H23" s="11">
        <v>51.807400301092336</v>
      </c>
      <c r="I23" s="11">
        <v>100.93484664706152</v>
      </c>
      <c r="J23" s="11">
        <v>173.38876122198587</v>
      </c>
      <c r="K23" s="11">
        <v>264.23347585836763</v>
      </c>
      <c r="L23" s="11">
        <v>363.12326120840191</v>
      </c>
      <c r="M23" s="11">
        <v>451.20585805416931</v>
      </c>
      <c r="N23" s="11">
        <v>514.99066039288937</v>
      </c>
      <c r="O23" s="11">
        <v>539.15871591323275</v>
      </c>
      <c r="P23" s="11">
        <v>527.27577894123215</v>
      </c>
      <c r="Q23" s="11">
        <v>477.24436715226432</v>
      </c>
      <c r="R23" s="11">
        <v>410.18611878832115</v>
      </c>
      <c r="S23" s="11">
        <v>326.45605927771538</v>
      </c>
      <c r="T23" s="11">
        <v>251.90634486417662</v>
      </c>
      <c r="U23" s="11">
        <v>177.49759555637326</v>
      </c>
      <c r="V23" s="11">
        <v>125.88395008220331</v>
      </c>
      <c r="W23" s="11">
        <v>77.854288006078292</v>
      </c>
      <c r="X23" s="11">
        <v>52.677851874627194</v>
      </c>
      <c r="Y23" s="11">
        <v>27.413554602508516</v>
      </c>
      <c r="Z23" s="11">
        <v>19.151001903174734</v>
      </c>
      <c r="AA23" s="11">
        <v>7.3664929598848587</v>
      </c>
      <c r="AB23" s="11">
        <v>6.3934384207761541</v>
      </c>
    </row>
    <row r="24" spans="1:28">
      <c r="A24" s="17">
        <v>600</v>
      </c>
      <c r="B24" s="11">
        <v>3.7727445044589986E-3</v>
      </c>
      <c r="C24" s="11">
        <v>3.8166251406552124E-2</v>
      </c>
      <c r="D24" s="11">
        <v>0.23686700074182815</v>
      </c>
      <c r="E24" s="11">
        <v>1.0414115801491113</v>
      </c>
      <c r="F24" s="11">
        <v>3.6297951352866313</v>
      </c>
      <c r="G24" s="11">
        <v>10.394160510832906</v>
      </c>
      <c r="H24" s="11">
        <v>25.37735785631909</v>
      </c>
      <c r="I24" s="11">
        <v>53.651784715123007</v>
      </c>
      <c r="J24" s="11">
        <v>100.12136583914346</v>
      </c>
      <c r="K24" s="11">
        <v>166.32448368389385</v>
      </c>
      <c r="L24" s="11">
        <v>249.21619906921717</v>
      </c>
      <c r="M24" s="11">
        <v>338.58519252625683</v>
      </c>
      <c r="N24" s="11">
        <v>421.81124004631658</v>
      </c>
      <c r="O24" s="11">
        <v>483.25285903212051</v>
      </c>
      <c r="P24" s="11">
        <v>514.94184464962473</v>
      </c>
      <c r="Q24" s="11">
        <v>510.07012955814304</v>
      </c>
      <c r="R24" s="11">
        <v>475.9237105947995</v>
      </c>
      <c r="S24" s="11">
        <v>415.4572706590975</v>
      </c>
      <c r="T24" s="11">
        <v>345.90291039865792</v>
      </c>
      <c r="U24" s="11">
        <v>269.49848858134953</v>
      </c>
      <c r="V24" s="11">
        <v>203.52913874294299</v>
      </c>
      <c r="W24" s="11">
        <v>142.29283869744725</v>
      </c>
      <c r="X24" s="11">
        <v>99.27140690734096</v>
      </c>
      <c r="Y24" s="11">
        <v>61.88503942889686</v>
      </c>
      <c r="Z24" s="11">
        <v>41.058594966549876</v>
      </c>
      <c r="AA24" s="11">
        <v>22.118552378468991</v>
      </c>
      <c r="AB24" s="11">
        <v>14.829962415279123</v>
      </c>
    </row>
    <row r="25" spans="1:28">
      <c r="A25" s="17">
        <v>650</v>
      </c>
      <c r="B25" s="11">
        <v>1.16566408180729E-3</v>
      </c>
      <c r="C25" s="11">
        <v>1.2774903622116099E-2</v>
      </c>
      <c r="D25" s="11">
        <v>8.466826340943262E-2</v>
      </c>
      <c r="E25" s="11">
        <v>0.39877157637876015</v>
      </c>
      <c r="F25" s="11">
        <v>1.4870009035448497</v>
      </c>
      <c r="G25" s="11">
        <v>4.5680865619687934</v>
      </c>
      <c r="H25" s="11">
        <v>11.97482295687656</v>
      </c>
      <c r="I25" s="11">
        <v>27.257850058682866</v>
      </c>
      <c r="J25" s="11">
        <v>54.837690585917933</v>
      </c>
      <c r="K25" s="11">
        <v>98.464540634544321</v>
      </c>
      <c r="L25" s="11">
        <v>159.61110106527337</v>
      </c>
      <c r="M25" s="11">
        <v>235.08154848687383</v>
      </c>
      <c r="N25" s="11">
        <v>317.43992994118355</v>
      </c>
      <c r="O25" s="11">
        <v>394.78097753286562</v>
      </c>
      <c r="P25" s="11">
        <v>455.89935526773735</v>
      </c>
      <c r="Q25" s="11">
        <v>490.18655437323537</v>
      </c>
      <c r="R25" s="11">
        <v>494.82303496379996</v>
      </c>
      <c r="S25" s="11">
        <v>468.90047732451092</v>
      </c>
      <c r="T25" s="11">
        <v>421.22804139297455</v>
      </c>
      <c r="U25" s="11">
        <v>356.95139784299209</v>
      </c>
      <c r="V25" s="11">
        <v>289.53348530745325</v>
      </c>
      <c r="W25" s="11">
        <v>221.58557456711503</v>
      </c>
      <c r="X25" s="11">
        <v>164.39307570029561</v>
      </c>
      <c r="Y25" s="11">
        <v>114.13025981741356</v>
      </c>
      <c r="Z25" s="11">
        <v>78.567829483220891</v>
      </c>
      <c r="AA25" s="11">
        <v>49.261637793818693</v>
      </c>
      <c r="AB25" s="11">
        <v>32.189337002306189</v>
      </c>
    </row>
    <row r="26" spans="1:28">
      <c r="A26" s="17">
        <v>700</v>
      </c>
      <c r="B26" s="11">
        <v>3.6015498796955427E-4</v>
      </c>
      <c r="C26" s="11">
        <v>4.2506792512924281E-3</v>
      </c>
      <c r="D26" s="11">
        <v>2.9963954547013373E-2</v>
      </c>
      <c r="E26" s="11">
        <v>0.15039400975606285</v>
      </c>
      <c r="F26" s="11">
        <v>0.59704434621421021</v>
      </c>
      <c r="G26" s="11">
        <v>1.9564413995353975</v>
      </c>
      <c r="H26" s="11">
        <v>5.4750777565982371</v>
      </c>
      <c r="I26" s="11">
        <v>13.332642095792163</v>
      </c>
      <c r="J26" s="11">
        <v>28.731715046953962</v>
      </c>
      <c r="K26" s="11">
        <v>55.373988513210925</v>
      </c>
      <c r="L26" s="11">
        <v>96.454667202351004</v>
      </c>
      <c r="M26" s="11">
        <v>152.91275198171536</v>
      </c>
      <c r="N26" s="11">
        <v>222.36855714702261</v>
      </c>
      <c r="O26" s="11">
        <v>298.15869563316471</v>
      </c>
      <c r="P26" s="11">
        <v>371.07456889936185</v>
      </c>
      <c r="Q26" s="11">
        <v>430.31239247458046</v>
      </c>
      <c r="R26" s="11">
        <v>467.84214440979127</v>
      </c>
      <c r="S26" s="11">
        <v>477.99864171446524</v>
      </c>
      <c r="T26" s="11">
        <v>461.82442637637121</v>
      </c>
      <c r="U26" s="11">
        <v>421.99723890775357</v>
      </c>
      <c r="V26" s="11">
        <v>367.40869896715282</v>
      </c>
      <c r="W26" s="11">
        <v>303.70183619124532</v>
      </c>
      <c r="X26" s="11">
        <v>241.02348476504233</v>
      </c>
      <c r="Y26" s="11">
        <v>181.66486356931398</v>
      </c>
      <c r="Z26" s="11">
        <v>132.77920280176278</v>
      </c>
      <c r="AA26" s="11">
        <v>91.600920521204188</v>
      </c>
      <c r="AB26" s="11">
        <v>62.372728247602353</v>
      </c>
    </row>
    <row r="27" spans="1:28">
      <c r="A27" s="17">
        <v>750</v>
      </c>
      <c r="B27" s="11">
        <v>1.1127701143389437E-4</v>
      </c>
      <c r="C27" s="11">
        <v>1.4071408722271801E-3</v>
      </c>
      <c r="D27" s="11">
        <v>1.0512367436274421E-2</v>
      </c>
      <c r="E27" s="11">
        <v>5.5981703648378997E-2</v>
      </c>
      <c r="F27" s="11">
        <v>0.23559737698295097</v>
      </c>
      <c r="G27" s="11">
        <v>0.81957343299982877</v>
      </c>
      <c r="H27" s="11">
        <v>2.4366128066150936</v>
      </c>
      <c r="I27" s="11">
        <v>6.3139022042327815</v>
      </c>
      <c r="J27" s="11">
        <v>14.495748062527586</v>
      </c>
      <c r="K27" s="11">
        <v>29.812654074643294</v>
      </c>
      <c r="L27" s="11">
        <v>55.479953903077323</v>
      </c>
      <c r="M27" s="11">
        <v>94.101330171326111</v>
      </c>
      <c r="N27" s="11">
        <v>146.52325728020691</v>
      </c>
      <c r="O27" s="11">
        <v>210.57079405631731</v>
      </c>
      <c r="P27" s="11">
        <v>280.93490646425806</v>
      </c>
      <c r="Q27" s="11">
        <v>349.4329130207181</v>
      </c>
      <c r="R27" s="11">
        <v>407.28587275157605</v>
      </c>
      <c r="S27" s="11">
        <v>446.28775504058507</v>
      </c>
      <c r="T27" s="11">
        <v>461.92586385320607</v>
      </c>
      <c r="U27" s="11">
        <v>452.53284012090836</v>
      </c>
      <c r="V27" s="11">
        <v>421.62144270266845</v>
      </c>
      <c r="W27" s="11">
        <v>373.70202080453902</v>
      </c>
      <c r="X27" s="11">
        <v>316.91027013085414</v>
      </c>
      <c r="Y27" s="11">
        <v>256.47986753329906</v>
      </c>
      <c r="Z27" s="11">
        <v>199.81146140903866</v>
      </c>
      <c r="AA27" s="11">
        <v>148.623523392576</v>
      </c>
      <c r="AB27" s="11">
        <v>107.2613838880179</v>
      </c>
    </row>
    <row r="28" spans="1:28">
      <c r="A28" s="17">
        <v>800</v>
      </c>
      <c r="B28" s="11">
        <v>3.4381234988492838E-5</v>
      </c>
      <c r="C28" s="11">
        <v>4.6374828958518118E-4</v>
      </c>
      <c r="D28" s="11">
        <v>3.6600134561608497E-3</v>
      </c>
      <c r="E28" s="11">
        <v>2.0601434522532484E-2</v>
      </c>
      <c r="F28" s="11">
        <v>9.1573480793080836E-2</v>
      </c>
      <c r="G28" s="11">
        <v>0.33679953047819128</v>
      </c>
      <c r="H28" s="11">
        <v>1.0593292092192867</v>
      </c>
      <c r="I28" s="11">
        <v>2.9077995549741247</v>
      </c>
      <c r="J28" s="11">
        <v>7.0792503119266819</v>
      </c>
      <c r="K28" s="11">
        <v>15.460444379208806</v>
      </c>
      <c r="L28" s="11">
        <v>30.585043673340504</v>
      </c>
      <c r="M28" s="11">
        <v>55.215416840751764</v>
      </c>
      <c r="N28" s="11">
        <v>91.589183534295131</v>
      </c>
      <c r="O28" s="11">
        <v>140.35093414661287</v>
      </c>
      <c r="P28" s="11">
        <v>199.75727448782428</v>
      </c>
      <c r="Q28" s="11">
        <v>265.20102194928018</v>
      </c>
      <c r="R28" s="11">
        <v>329.92092780060835</v>
      </c>
      <c r="S28" s="11">
        <v>385.94570260300719</v>
      </c>
      <c r="T28" s="11">
        <v>426.26229143333342</v>
      </c>
      <c r="U28" s="11">
        <v>445.69371152063803</v>
      </c>
      <c r="V28" s="11">
        <v>442.8107849951997</v>
      </c>
      <c r="W28" s="11">
        <v>418.77527046045753</v>
      </c>
      <c r="X28" s="11">
        <v>378.39275093943388</v>
      </c>
      <c r="Y28" s="11">
        <v>326.80491383499265</v>
      </c>
      <c r="Z28" s="11">
        <v>270.98650899834888</v>
      </c>
      <c r="AA28" s="11">
        <v>215.35239194664643</v>
      </c>
      <c r="AB28" s="11">
        <v>165.1204388661609</v>
      </c>
    </row>
    <row r="29" spans="1:28">
      <c r="A29" s="17">
        <v>850</v>
      </c>
      <c r="B29" s="11">
        <v>1.0622762995717122E-5</v>
      </c>
      <c r="C29" s="11">
        <v>1.5223947546692845E-4</v>
      </c>
      <c r="D29" s="11">
        <v>1.2656815956644746E-3</v>
      </c>
      <c r="E29" s="11">
        <v>7.5054631098614173E-3</v>
      </c>
      <c r="F29" s="11">
        <v>3.5123185132111108E-2</v>
      </c>
      <c r="G29" s="11">
        <v>0.13609720408130252</v>
      </c>
      <c r="H29" s="11">
        <v>0.45122816771798702</v>
      </c>
      <c r="I29" s="11">
        <v>1.3069737424336074</v>
      </c>
      <c r="J29" s="11">
        <v>3.3606961114655927</v>
      </c>
      <c r="K29" s="11">
        <v>7.7607368967740564</v>
      </c>
      <c r="L29" s="11">
        <v>16.250499327970271</v>
      </c>
      <c r="M29" s="11">
        <v>31.086288885373872</v>
      </c>
      <c r="N29" s="11">
        <v>54.687267842433208</v>
      </c>
      <c r="O29" s="11">
        <v>88.955539093193153</v>
      </c>
      <c r="P29" s="11">
        <v>134.47245574832198</v>
      </c>
      <c r="Q29" s="11">
        <v>189.72475103677925</v>
      </c>
      <c r="R29" s="11">
        <v>250.88295399986356</v>
      </c>
      <c r="S29" s="11">
        <v>312.03896416260932</v>
      </c>
      <c r="T29" s="11">
        <v>366.36996224492179</v>
      </c>
      <c r="U29" s="11">
        <v>407.25796478093054</v>
      </c>
      <c r="V29" s="11">
        <v>429.99281616187966</v>
      </c>
      <c r="W29" s="11">
        <v>432.19706310152168</v>
      </c>
      <c r="X29" s="11">
        <v>414.77880656237841</v>
      </c>
      <c r="Y29" s="11">
        <v>380.64983600194023</v>
      </c>
      <c r="Z29" s="11">
        <v>335.03680187597644</v>
      </c>
      <c r="AA29" s="11">
        <v>282.96488296134464</v>
      </c>
      <c r="AB29" s="11">
        <v>230.12598169103154</v>
      </c>
    </row>
    <row r="30" spans="1:28">
      <c r="A30" s="17">
        <v>900</v>
      </c>
      <c r="B30" s="11">
        <v>3.2821128647922269E-6</v>
      </c>
      <c r="C30" s="11">
        <v>4.9804304768433593E-5</v>
      </c>
      <c r="D30" s="11">
        <v>4.3505391045152843E-4</v>
      </c>
      <c r="E30" s="11">
        <v>2.7100466378733468E-3</v>
      </c>
      <c r="F30" s="11">
        <v>1.3313619941716027E-2</v>
      </c>
      <c r="G30" s="11">
        <v>5.4183696264999262E-2</v>
      </c>
      <c r="H30" s="11">
        <v>0.18876721048221801</v>
      </c>
      <c r="I30" s="11">
        <v>0.57500499018135298</v>
      </c>
      <c r="J30" s="11">
        <v>1.556176280235064</v>
      </c>
      <c r="K30" s="11">
        <v>3.7860038407859968</v>
      </c>
      <c r="L30" s="11">
        <v>8.359645745812017</v>
      </c>
      <c r="M30" s="11">
        <v>16.879209651443823</v>
      </c>
      <c r="N30" s="11">
        <v>31.368756955928614</v>
      </c>
      <c r="O30" s="11">
        <v>53.947291657098781</v>
      </c>
      <c r="P30" s="11">
        <v>86.27696218298999</v>
      </c>
      <c r="Q30" s="11">
        <v>128.85566871517568</v>
      </c>
      <c r="R30" s="11">
        <v>180.436463734386</v>
      </c>
      <c r="S30" s="11">
        <v>237.72169259570404</v>
      </c>
      <c r="T30" s="11">
        <v>295.67411154876515</v>
      </c>
      <c r="U30" s="11">
        <v>348.20338615682505</v>
      </c>
      <c r="V30" s="11">
        <v>389.41924175821561</v>
      </c>
      <c r="W30" s="11">
        <v>414.59726434737371</v>
      </c>
      <c r="X30" s="11">
        <v>421.30893431360334</v>
      </c>
      <c r="Y30" s="11">
        <v>409.42650321565969</v>
      </c>
      <c r="Z30" s="11">
        <v>381.41103872669976</v>
      </c>
      <c r="AA30" s="11">
        <v>341.06020408199925</v>
      </c>
      <c r="AB30" s="11">
        <v>293.44248540921183</v>
      </c>
    </row>
    <row r="31" spans="1:28">
      <c r="A31" s="17">
        <v>950</v>
      </c>
      <c r="B31" s="11">
        <v>1.0140737265415593E-6</v>
      </c>
      <c r="C31" s="11">
        <v>1.6242915958974464E-5</v>
      </c>
      <c r="D31" s="11">
        <v>1.4873280980363219E-4</v>
      </c>
      <c r="E31" s="11">
        <v>9.707469970712528E-4</v>
      </c>
      <c r="F31" s="11">
        <v>4.9937092193212199E-3</v>
      </c>
      <c r="G31" s="11">
        <v>2.1288013043544864E-2</v>
      </c>
      <c r="H31" s="11">
        <v>7.7712284498355641E-2</v>
      </c>
      <c r="I31" s="11">
        <v>0.24821439056891181</v>
      </c>
      <c r="J31" s="11">
        <v>0.70487115922992605</v>
      </c>
      <c r="K31" s="11">
        <v>1.8009008650963174</v>
      </c>
      <c r="L31" s="11">
        <v>4.1793322468826561</v>
      </c>
      <c r="M31" s="11">
        <v>8.8767241388118183</v>
      </c>
      <c r="N31" s="11">
        <v>17.366836235009536</v>
      </c>
      <c r="O31" s="11">
        <v>31.466500173986013</v>
      </c>
      <c r="P31" s="11">
        <v>53.053137106667464</v>
      </c>
      <c r="Q31" s="11">
        <v>83.581888001212235</v>
      </c>
      <c r="R31" s="11">
        <v>123.51332549938971</v>
      </c>
      <c r="S31" s="11">
        <v>171.78886870799329</v>
      </c>
      <c r="T31" s="11">
        <v>225.60996377267185</v>
      </c>
      <c r="U31" s="11">
        <v>280.58096412467876</v>
      </c>
      <c r="V31" s="11">
        <v>331.36836821864648</v>
      </c>
      <c r="W31" s="11">
        <v>372.55173885882903</v>
      </c>
      <c r="X31" s="11">
        <v>399.71434696048766</v>
      </c>
      <c r="Y31" s="11">
        <v>410.10479236776973</v>
      </c>
      <c r="Z31" s="11">
        <v>403.23880287362317</v>
      </c>
      <c r="AA31" s="11">
        <v>380.59760506344617</v>
      </c>
      <c r="AB31" s="11">
        <v>345.51110918953839</v>
      </c>
    </row>
    <row r="32" spans="1:28">
      <c r="A32" s="17">
        <v>1000</v>
      </c>
      <c r="B32" s="11">
        <v>3.1331814755461939E-7</v>
      </c>
      <c r="C32" s="11">
        <v>5.2827056340865652E-6</v>
      </c>
      <c r="D32" s="11">
        <v>5.0599302453579198E-5</v>
      </c>
      <c r="E32" s="11">
        <v>3.4523355522325953E-4</v>
      </c>
      <c r="F32" s="11">
        <v>1.8553999817094717E-3</v>
      </c>
      <c r="G32" s="11">
        <v>8.2649901385481381E-3</v>
      </c>
      <c r="H32" s="11">
        <v>3.1536572880782994E-2</v>
      </c>
      <c r="I32" s="11">
        <v>0.10534418649612645</v>
      </c>
      <c r="J32" s="11">
        <v>0.31305011649933107</v>
      </c>
      <c r="K32" s="11">
        <v>0.83757891169803167</v>
      </c>
      <c r="L32" s="11">
        <v>2.0369857662539075</v>
      </c>
      <c r="M32" s="11">
        <v>4.537417941981932</v>
      </c>
      <c r="N32" s="11">
        <v>9.3167765352814502</v>
      </c>
      <c r="O32" s="11">
        <v>17.729224086773165</v>
      </c>
      <c r="P32" s="11">
        <v>31.4139886122326</v>
      </c>
      <c r="Q32" s="11">
        <v>52.041028223476957</v>
      </c>
      <c r="R32" s="11">
        <v>80.904601009283908</v>
      </c>
      <c r="S32" s="11">
        <v>118.42728921720169</v>
      </c>
      <c r="T32" s="11">
        <v>163.73058616619869</v>
      </c>
      <c r="U32" s="11">
        <v>214.40350786345607</v>
      </c>
      <c r="V32" s="11">
        <v>266.63707278737502</v>
      </c>
      <c r="W32" s="11">
        <v>315.68234749512493</v>
      </c>
      <c r="X32" s="11">
        <v>356.64553564043501</v>
      </c>
      <c r="Y32" s="11">
        <v>385.28737251395091</v>
      </c>
      <c r="Z32" s="11">
        <v>398.82672370854715</v>
      </c>
      <c r="AA32" s="11">
        <v>396.27451500825612</v>
      </c>
      <c r="AB32" s="11">
        <v>378.62211873135027</v>
      </c>
    </row>
    <row r="33" spans="1:28">
      <c r="A33" s="17">
        <v>1050</v>
      </c>
      <c r="B33" s="11">
        <v>9.6805842630254779E-8</v>
      </c>
      <c r="C33" s="11">
        <v>1.713806279591592E-6</v>
      </c>
      <c r="D33" s="11">
        <v>1.7137730163986689E-5</v>
      </c>
      <c r="E33" s="11">
        <v>1.2198166447211907E-4</v>
      </c>
      <c r="F33" s="11">
        <v>6.8349237519363067E-4</v>
      </c>
      <c r="G33" s="11">
        <v>3.174642515585413E-3</v>
      </c>
      <c r="H33" s="11">
        <v>1.2633377534561237E-2</v>
      </c>
      <c r="I33" s="11">
        <v>4.4031647615442933E-2</v>
      </c>
      <c r="J33" s="11">
        <v>0.13659750615916219</v>
      </c>
      <c r="K33" s="11">
        <v>0.38176647020642868</v>
      </c>
      <c r="L33" s="11">
        <v>0.97046779870484734</v>
      </c>
      <c r="M33" s="11">
        <v>2.2610824944405743</v>
      </c>
      <c r="N33" s="11">
        <v>4.85930808248904</v>
      </c>
      <c r="O33" s="11">
        <v>9.6846161830605997</v>
      </c>
      <c r="P33" s="11">
        <v>17.982954496133949</v>
      </c>
      <c r="Q33" s="11">
        <v>31.237173299863397</v>
      </c>
      <c r="R33" s="11">
        <v>50.94433254519123</v>
      </c>
      <c r="S33" s="11">
        <v>78.262135242190311</v>
      </c>
      <c r="T33" s="11">
        <v>113.59159037871288</v>
      </c>
      <c r="U33" s="11">
        <v>156.1971847777385</v>
      </c>
      <c r="V33" s="11">
        <v>204.01072631698037</v>
      </c>
      <c r="W33" s="11">
        <v>253.69734762194514</v>
      </c>
      <c r="X33" s="11">
        <v>301.05074087967023</v>
      </c>
      <c r="Y33" s="11">
        <v>341.60106819100275</v>
      </c>
      <c r="Z33" s="11">
        <v>371.37432056434915</v>
      </c>
      <c r="AA33" s="11">
        <v>387.51540717043474</v>
      </c>
      <c r="AB33" s="11">
        <v>388.77881834544576</v>
      </c>
    </row>
    <row r="34" spans="1:28">
      <c r="A34" s="17">
        <v>1100</v>
      </c>
      <c r="B34" s="11">
        <v>2.9910080984760008E-8</v>
      </c>
      <c r="C34" s="11">
        <v>5.5472933829118862E-7</v>
      </c>
      <c r="D34" s="11">
        <v>5.7810112875707479E-6</v>
      </c>
      <c r="E34" s="11">
        <v>4.2845627733516535E-5</v>
      </c>
      <c r="F34" s="11">
        <v>2.4983381439943079E-4</v>
      </c>
      <c r="G34" s="11">
        <v>1.2076059355610523E-3</v>
      </c>
      <c r="H34" s="11">
        <v>5.0018881449533396E-3</v>
      </c>
      <c r="I34" s="11">
        <v>1.8151976293575445E-2</v>
      </c>
      <c r="J34" s="11">
        <v>5.865964772743984E-2</v>
      </c>
      <c r="K34" s="11">
        <v>0.1708695280974685</v>
      </c>
      <c r="L34" s="11">
        <v>0.45296470471749195</v>
      </c>
      <c r="M34" s="11">
        <v>1.1012284677668314</v>
      </c>
      <c r="N34" s="11">
        <v>2.4710059996672014</v>
      </c>
      <c r="O34" s="11">
        <v>5.1449293885905201</v>
      </c>
      <c r="P34" s="11">
        <v>9.9862259334050947</v>
      </c>
      <c r="Q34" s="11">
        <v>18.142073443503669</v>
      </c>
      <c r="R34" s="11">
        <v>30.959433668466485</v>
      </c>
      <c r="S34" s="11">
        <v>49.786804685393562</v>
      </c>
      <c r="T34" s="11">
        <v>75.670357583534241</v>
      </c>
      <c r="U34" s="11">
        <v>108.99171909415688</v>
      </c>
      <c r="V34" s="11">
        <v>149.1431339300465</v>
      </c>
      <c r="W34" s="11">
        <v>194.33874741655043</v>
      </c>
      <c r="X34" s="11">
        <v>241.66173511096014</v>
      </c>
      <c r="Y34" s="11">
        <v>287.3595426970399</v>
      </c>
      <c r="Z34" s="11">
        <v>327.37381069407178</v>
      </c>
      <c r="AA34" s="11">
        <v>357.95508263826548</v>
      </c>
      <c r="AB34" s="11">
        <v>376.27922462827325</v>
      </c>
    </row>
    <row r="35" spans="1:28">
      <c r="A35" s="17">
        <v>1150</v>
      </c>
      <c r="B35" s="11">
        <v>9.2413114767445763E-9</v>
      </c>
      <c r="C35" s="11">
        <v>1.7918527181845591E-7</v>
      </c>
      <c r="D35" s="11">
        <v>1.9428757471473768E-6</v>
      </c>
      <c r="E35" s="11">
        <v>1.4968244004691892E-5</v>
      </c>
      <c r="F35" s="11">
        <v>9.0674379262805738E-5</v>
      </c>
      <c r="G35" s="11">
        <v>4.5531031438899227E-4</v>
      </c>
      <c r="H35" s="11">
        <v>1.9593621464582584E-3</v>
      </c>
      <c r="I35" s="11">
        <v>7.3898075315769439E-3</v>
      </c>
      <c r="J35" s="11">
        <v>2.4828044719779972E-2</v>
      </c>
      <c r="K35" s="11">
        <v>7.5225158940845929E-2</v>
      </c>
      <c r="L35" s="11">
        <v>0.20752782783046519</v>
      </c>
      <c r="M35" s="11">
        <v>0.5253346621566517</v>
      </c>
      <c r="N35" s="11">
        <v>1.2280479545882135</v>
      </c>
      <c r="O35" s="11">
        <v>2.6652690852846765</v>
      </c>
      <c r="P35" s="11">
        <v>5.3952582816916124</v>
      </c>
      <c r="Q35" s="11">
        <v>10.22741410413332</v>
      </c>
      <c r="R35" s="11">
        <v>18.219697480942695</v>
      </c>
      <c r="S35" s="11">
        <v>30.599469347628972</v>
      </c>
      <c r="T35" s="11">
        <v>48.588596489049294</v>
      </c>
      <c r="U35" s="11">
        <v>73.138209930506051</v>
      </c>
      <c r="V35" s="11">
        <v>104.61679426014609</v>
      </c>
      <c r="W35" s="11">
        <v>142.52307658381383</v>
      </c>
      <c r="X35" s="11">
        <v>185.3165566953756</v>
      </c>
      <c r="Y35" s="11">
        <v>230.4330749496562</v>
      </c>
      <c r="Z35" s="11">
        <v>274.52708215647817</v>
      </c>
      <c r="AA35" s="11">
        <v>313.89788325608708</v>
      </c>
      <c r="AB35" s="11">
        <v>345.0386125995326</v>
      </c>
    </row>
    <row r="36" spans="1:28">
      <c r="A36" s="17">
        <v>1200</v>
      </c>
      <c r="B36" s="11">
        <v>2.8552860774173613E-9</v>
      </c>
      <c r="C36" s="11">
        <v>5.7769915847490454E-8</v>
      </c>
      <c r="D36" s="11">
        <v>6.5074024014061683E-7</v>
      </c>
      <c r="E36" s="11">
        <v>5.2033321228148839E-6</v>
      </c>
      <c r="F36" s="11">
        <v>3.2695708667941798E-5</v>
      </c>
      <c r="G36" s="11">
        <v>1.7028133326421943E-4</v>
      </c>
      <c r="H36" s="11">
        <v>7.6007869899441505E-4</v>
      </c>
      <c r="I36" s="11">
        <v>2.9741694719371157E-3</v>
      </c>
      <c r="J36" s="11">
        <v>1.0370625461488371E-2</v>
      </c>
      <c r="K36" s="11">
        <v>3.2623487235404383E-2</v>
      </c>
      <c r="L36" s="11">
        <v>9.3484912776356524E-2</v>
      </c>
      <c r="M36" s="11">
        <v>0.24592766017887618</v>
      </c>
      <c r="N36" s="11">
        <v>0.59773227890290315</v>
      </c>
      <c r="O36" s="11">
        <v>1.3494885967178409</v>
      </c>
      <c r="P36" s="11">
        <v>2.8430837539130613</v>
      </c>
      <c r="Q36" s="11">
        <v>5.6117462376559573</v>
      </c>
      <c r="R36" s="11">
        <v>10.414080677880833</v>
      </c>
      <c r="S36" s="11">
        <v>18.227171661239204</v>
      </c>
      <c r="T36" s="11">
        <v>30.173385764596219</v>
      </c>
      <c r="U36" s="11">
        <v>47.36492339180667</v>
      </c>
      <c r="V36" s="11">
        <v>70.672749668051466</v>
      </c>
      <c r="W36" s="11">
        <v>100.45391716734125</v>
      </c>
      <c r="X36" s="11">
        <v>136.3001172307271</v>
      </c>
      <c r="Y36" s="11">
        <v>176.87882786900988</v>
      </c>
      <c r="Z36" s="11">
        <v>219.93423371691907</v>
      </c>
      <c r="AA36" s="11">
        <v>262.47301624090073</v>
      </c>
      <c r="AB36" s="11">
        <v>301.12598977915212</v>
      </c>
    </row>
    <row r="37" spans="1:28">
      <c r="A37" s="17">
        <v>1250</v>
      </c>
      <c r="B37" s="11">
        <v>8.8219714316623624E-10</v>
      </c>
      <c r="C37" s="11">
        <v>1.8592873788801717E-8</v>
      </c>
      <c r="D37" s="11">
        <v>2.1727367377058152E-7</v>
      </c>
      <c r="E37" s="11">
        <v>1.8005662346745333E-6</v>
      </c>
      <c r="F37" s="11">
        <v>1.1719129933305439E-5</v>
      </c>
      <c r="G37" s="11">
        <v>6.3210470140818447E-5</v>
      </c>
      <c r="H37" s="11">
        <v>2.9222182411461082E-4</v>
      </c>
      <c r="I37" s="11">
        <v>1.184499064892035E-3</v>
      </c>
      <c r="J37" s="11">
        <v>4.279655505171895E-3</v>
      </c>
      <c r="K37" s="11">
        <v>1.3954718413645376E-2</v>
      </c>
      <c r="L37" s="11">
        <v>4.1465796992365404E-2</v>
      </c>
      <c r="M37" s="11">
        <v>0.11316178119387857</v>
      </c>
      <c r="N37" s="11">
        <v>0.28545431424889839</v>
      </c>
      <c r="O37" s="11">
        <v>0.66916688186014817</v>
      </c>
      <c r="P37" s="11">
        <v>1.4644906215368043</v>
      </c>
      <c r="Q37" s="11">
        <v>3.0041302183090521</v>
      </c>
      <c r="R37" s="11">
        <v>5.7962700078886256</v>
      </c>
      <c r="S37" s="11">
        <v>10.551779400518122</v>
      </c>
      <c r="T37" s="11">
        <v>18.1746481615628</v>
      </c>
      <c r="U37" s="11">
        <v>29.694403302017626</v>
      </c>
      <c r="V37" s="11">
        <v>46.128218856688548</v>
      </c>
      <c r="W37" s="11">
        <v>68.277927195191864</v>
      </c>
      <c r="X37" s="11">
        <v>96.49163293634021</v>
      </c>
      <c r="Y37" s="11">
        <v>130.44015273270969</v>
      </c>
      <c r="Z37" s="11">
        <v>168.97133255103535</v>
      </c>
      <c r="AA37" s="11">
        <v>210.09517271196307</v>
      </c>
      <c r="AB37" s="11">
        <v>251.13167624520079</v>
      </c>
    </row>
    <row r="38" spans="1:28">
      <c r="A38" s="17">
        <v>1300</v>
      </c>
      <c r="B38" s="11">
        <v>2.7257226712449933E-10</v>
      </c>
      <c r="C38" s="11">
        <v>5.9744217856973208E-9</v>
      </c>
      <c r="D38" s="11">
        <v>7.233453753362142E-8</v>
      </c>
      <c r="E38" s="11">
        <v>6.2044638248258085E-7</v>
      </c>
      <c r="F38" s="11">
        <v>4.1773197242686922E-6</v>
      </c>
      <c r="G38" s="11">
        <v>2.3303688876906768E-5</v>
      </c>
      <c r="H38" s="11">
        <v>1.1142493714289578E-4</v>
      </c>
      <c r="I38" s="11">
        <v>4.672001430755388E-4</v>
      </c>
      <c r="J38" s="11">
        <v>1.7465336493511351E-3</v>
      </c>
      <c r="K38" s="11">
        <v>5.8941486425982612E-3</v>
      </c>
      <c r="L38" s="11">
        <v>1.8133149764391999E-2</v>
      </c>
      <c r="M38" s="11">
        <v>5.1254584565922488E-2</v>
      </c>
      <c r="N38" s="11">
        <v>0.13396595134166692</v>
      </c>
      <c r="O38" s="11">
        <v>0.32553495299870749</v>
      </c>
      <c r="P38" s="11">
        <v>0.73881599565090827</v>
      </c>
      <c r="Q38" s="11">
        <v>1.5722943608248776</v>
      </c>
      <c r="R38" s="11">
        <v>3.1484876086005937</v>
      </c>
      <c r="S38" s="11">
        <v>5.950887458973261</v>
      </c>
      <c r="T38" s="11">
        <v>10.645780336474377</v>
      </c>
      <c r="U38" s="11">
        <v>18.070949023932734</v>
      </c>
      <c r="V38" s="11">
        <v>29.173712798240945</v>
      </c>
      <c r="W38" s="11">
        <v>44.888110497087666</v>
      </c>
      <c r="X38" s="11">
        <v>65.956297838540422</v>
      </c>
      <c r="Y38" s="11">
        <v>92.718384597311541</v>
      </c>
      <c r="Z38" s="11">
        <v>124.91379120661082</v>
      </c>
      <c r="AA38" s="11">
        <v>161.5456458217985</v>
      </c>
      <c r="AB38" s="11">
        <v>200.85669885166865</v>
      </c>
    </row>
    <row r="39" spans="1:28">
      <c r="A39" s="17">
        <v>1350</v>
      </c>
      <c r="B39" s="11">
        <v>8.4216596461353079E-11</v>
      </c>
      <c r="C39" s="11">
        <v>1.916912615215751E-9</v>
      </c>
      <c r="D39" s="11">
        <v>2.4016774466956125E-8</v>
      </c>
      <c r="E39" s="11">
        <v>2.1296143020620061E-7</v>
      </c>
      <c r="F39" s="11">
        <v>1.4814080209078001E-6</v>
      </c>
      <c r="G39" s="11">
        <v>8.5368291914176794E-6</v>
      </c>
      <c r="H39" s="11">
        <v>4.2163632216309329E-5</v>
      </c>
      <c r="I39" s="11">
        <v>1.826379001374022E-4</v>
      </c>
      <c r="J39" s="11">
        <v>7.054762540048378E-4</v>
      </c>
      <c r="K39" s="11">
        <v>2.4606989637528526E-3</v>
      </c>
      <c r="L39" s="11">
        <v>7.8266622190331005E-3</v>
      </c>
      <c r="M39" s="11">
        <v>2.2879736796169777E-2</v>
      </c>
      <c r="N39" s="11">
        <v>6.1870866789476328E-2</v>
      </c>
      <c r="O39" s="11">
        <v>0.15560642037453176</v>
      </c>
      <c r="P39" s="11">
        <v>0.3656546738147019</v>
      </c>
      <c r="Q39" s="11">
        <v>0.80600901131357305</v>
      </c>
      <c r="R39" s="11">
        <v>1.6724058191742091</v>
      </c>
      <c r="S39" s="11">
        <v>3.2765087122995276</v>
      </c>
      <c r="T39" s="11">
        <v>6.077772485650252</v>
      </c>
      <c r="U39" s="11">
        <v>10.7009415855184</v>
      </c>
      <c r="V39" s="11">
        <v>17.923832369198152</v>
      </c>
      <c r="W39" s="11">
        <v>28.620605768934592</v>
      </c>
      <c r="X39" s="11">
        <v>43.652309403706013</v>
      </c>
      <c r="Y39" s="11">
        <v>63.708900298065302</v>
      </c>
      <c r="Z39" s="11">
        <v>89.123490030825764</v>
      </c>
      <c r="AA39" s="11">
        <v>119.69444874636569</v>
      </c>
      <c r="AB39" s="11">
        <v>154.56000070427288</v>
      </c>
    </row>
    <row r="40" spans="1:28">
      <c r="A40" s="17">
        <v>1400</v>
      </c>
      <c r="B40" s="11">
        <v>2.6020384224543528E-11</v>
      </c>
      <c r="C40" s="11">
        <v>6.1420394568170798E-10</v>
      </c>
      <c r="D40" s="11">
        <v>7.954184448579274E-9</v>
      </c>
      <c r="E40" s="11">
        <v>7.2831419319577494E-8</v>
      </c>
      <c r="F40" s="11">
        <v>5.2285836796974024E-7</v>
      </c>
      <c r="G40" s="11">
        <v>3.1088727846502532E-6</v>
      </c>
      <c r="H40" s="11">
        <v>1.5842355131274599E-5</v>
      </c>
      <c r="I40" s="11">
        <v>7.0808116899383447E-5</v>
      </c>
      <c r="J40" s="11">
        <v>2.8226426449376712E-4</v>
      </c>
      <c r="K40" s="11">
        <v>1.0162777848561342E-3</v>
      </c>
      <c r="L40" s="11">
        <v>3.33756336901175E-3</v>
      </c>
      <c r="M40" s="11">
        <v>1.007711896608582E-2</v>
      </c>
      <c r="N40" s="11">
        <v>2.815447496382488E-2</v>
      </c>
      <c r="O40" s="11">
        <v>7.318377990200424E-2</v>
      </c>
      <c r="P40" s="11">
        <v>0.1778025871550421</v>
      </c>
      <c r="Q40" s="11">
        <v>0.40535982954140665</v>
      </c>
      <c r="R40" s="11">
        <v>0.87021889075345371</v>
      </c>
      <c r="S40" s="11">
        <v>1.7645422229822403</v>
      </c>
      <c r="T40" s="11">
        <v>3.3887560254080555</v>
      </c>
      <c r="U40" s="11">
        <v>6.1791082633313907</v>
      </c>
      <c r="V40" s="11">
        <v>10.721737814488737</v>
      </c>
      <c r="W40" s="11">
        <v>17.740042133041705</v>
      </c>
      <c r="X40" s="11">
        <v>28.042895425235741</v>
      </c>
      <c r="Y40" s="11">
        <v>42.426824054058208</v>
      </c>
      <c r="Z40" s="11">
        <v>61.535906750036247</v>
      </c>
      <c r="AA40" s="11">
        <v>85.696702584465356</v>
      </c>
      <c r="AB40" s="11">
        <v>114.75861488584636</v>
      </c>
    </row>
    <row r="41" spans="1:28">
      <c r="A41" s="17">
        <v>1450</v>
      </c>
      <c r="B41" s="11">
        <v>8.0395126808951024E-12</v>
      </c>
      <c r="C41" s="11">
        <v>1.9654798145563336E-10</v>
      </c>
      <c r="D41" s="11">
        <v>2.6282217431288356E-9</v>
      </c>
      <c r="E41" s="11">
        <v>2.4823609433742327E-8</v>
      </c>
      <c r="F41" s="11">
        <v>1.8372453465822659E-7</v>
      </c>
      <c r="G41" s="11">
        <v>1.125954886726852E-6</v>
      </c>
      <c r="H41" s="11">
        <v>5.9134669033628733E-6</v>
      </c>
      <c r="I41" s="11">
        <v>2.7241635095440294E-5</v>
      </c>
      <c r="J41" s="11">
        <v>1.1194176489541359E-4</v>
      </c>
      <c r="K41" s="11">
        <v>4.1554719808378977E-4</v>
      </c>
      <c r="L41" s="11">
        <v>1.4073882095334419E-3</v>
      </c>
      <c r="M41" s="11">
        <v>4.3834571415954015E-3</v>
      </c>
      <c r="N41" s="11">
        <v>1.2637280860768605E-2</v>
      </c>
      <c r="O41" s="11">
        <v>3.390657630635955E-2</v>
      </c>
      <c r="P41" s="11">
        <v>8.5057242159366817E-2</v>
      </c>
      <c r="Q41" s="11">
        <v>0.2002907985820884</v>
      </c>
      <c r="R41" s="11">
        <v>0.4442608884811125</v>
      </c>
      <c r="S41" s="11">
        <v>0.93104430722451703</v>
      </c>
      <c r="T41" s="11">
        <v>1.8485955820327018</v>
      </c>
      <c r="U41" s="11">
        <v>3.4859308272976124</v>
      </c>
      <c r="V41" s="11">
        <v>6.257045518189865</v>
      </c>
      <c r="W41" s="11">
        <v>10.712238968898738</v>
      </c>
      <c r="X41" s="11">
        <v>17.525464698994377</v>
      </c>
      <c r="Y41" s="11">
        <v>27.44709993829548</v>
      </c>
      <c r="Z41" s="11">
        <v>41.216387986165188</v>
      </c>
      <c r="AA41" s="11">
        <v>59.436716132135743</v>
      </c>
      <c r="AB41" s="11">
        <v>82.428469652718519</v>
      </c>
    </row>
    <row r="42" spans="1:28">
      <c r="A42" s="17">
        <v>1500</v>
      </c>
      <c r="B42" s="11">
        <v>2.4839665543949903E-12</v>
      </c>
      <c r="C42" s="11">
        <v>6.2821436681213192E-11</v>
      </c>
      <c r="D42" s="11">
        <v>8.6652258718144077E-10</v>
      </c>
      <c r="E42" s="11">
        <v>8.4340455608510894E-9</v>
      </c>
      <c r="F42" s="11">
        <v>6.4291133348241644E-8</v>
      </c>
      <c r="G42" s="11">
        <v>4.0570456139516439E-7</v>
      </c>
      <c r="H42" s="11">
        <v>2.193803824297691E-6</v>
      </c>
      <c r="I42" s="11">
        <v>1.0405636607844015E-5</v>
      </c>
      <c r="J42" s="11">
        <v>4.4030628511812267E-5</v>
      </c>
      <c r="K42" s="11">
        <v>1.6833868391320794E-4</v>
      </c>
      <c r="L42" s="11">
        <v>5.8731465255090493E-4</v>
      </c>
      <c r="M42" s="11">
        <v>1.8848383519574304E-3</v>
      </c>
      <c r="N42" s="11">
        <v>5.6005275967548809E-3</v>
      </c>
      <c r="O42" s="11">
        <v>1.5491814934596157E-2</v>
      </c>
      <c r="P42" s="11">
        <v>4.0077681131029795E-2</v>
      </c>
      <c r="Q42" s="11">
        <v>9.7354853026338423E-2</v>
      </c>
      <c r="R42" s="11">
        <v>0.22282951869781836</v>
      </c>
      <c r="S42" s="11">
        <v>0.48203012226600511</v>
      </c>
      <c r="T42" s="11">
        <v>0.9881950582030431</v>
      </c>
      <c r="U42" s="11">
        <v>1.9245944118547225</v>
      </c>
      <c r="V42" s="11">
        <v>3.5688285874858843</v>
      </c>
      <c r="W42" s="11">
        <v>6.3136571387337774</v>
      </c>
      <c r="X42" s="11">
        <v>10.676137947791023</v>
      </c>
      <c r="Y42" s="11">
        <v>17.285213808249637</v>
      </c>
      <c r="Z42" s="11">
        <v>26.838683852842628</v>
      </c>
      <c r="AA42" s="11">
        <v>40.024660664139134</v>
      </c>
      <c r="AB42" s="11">
        <v>57.410234514075952</v>
      </c>
    </row>
    <row r="43" spans="1:28">
      <c r="A43" s="17">
        <v>1550</v>
      </c>
      <c r="B43" s="11">
        <v>7.6747062766818811E-13</v>
      </c>
      <c r="C43" s="11">
        <v>2.0056923713655877E-11</v>
      </c>
      <c r="D43" s="11">
        <v>2.8510786499941887E-10</v>
      </c>
      <c r="E43" s="11">
        <v>2.8570577970387494E-9</v>
      </c>
      <c r="F43" s="11">
        <v>2.2410450989170672E-8</v>
      </c>
      <c r="G43" s="11">
        <v>1.4548330958956552E-7</v>
      </c>
      <c r="H43" s="11">
        <v>8.0920761454641027E-7</v>
      </c>
      <c r="I43" s="11">
        <v>3.9481534719832071E-6</v>
      </c>
      <c r="J43" s="11">
        <v>1.71862487116842E-5</v>
      </c>
      <c r="K43" s="11">
        <v>6.7604241553747936E-5</v>
      </c>
      <c r="L43" s="11">
        <v>2.4272037068277357E-4</v>
      </c>
      <c r="M43" s="11">
        <v>8.0177173240748292E-4</v>
      </c>
      <c r="N43" s="11">
        <v>2.4527497018547208E-3</v>
      </c>
      <c r="O43" s="11">
        <v>6.9869630125861931E-3</v>
      </c>
      <c r="P43" s="11">
        <v>1.8619585486849669E-2</v>
      </c>
      <c r="Q43" s="11">
        <v>4.6604609050252051E-2</v>
      </c>
      <c r="R43" s="11">
        <v>0.10994400210293442</v>
      </c>
      <c r="S43" s="11">
        <v>0.2452018201786921</v>
      </c>
      <c r="T43" s="11">
        <v>0.51839854869530577</v>
      </c>
      <c r="U43" s="11">
        <v>1.0414755795703412</v>
      </c>
      <c r="V43" s="11">
        <v>1.9926747152521522</v>
      </c>
      <c r="W43" s="11">
        <v>3.6382985807988661</v>
      </c>
      <c r="X43" s="11">
        <v>6.3509181955596707</v>
      </c>
      <c r="Y43" s="11">
        <v>10.616765149159821</v>
      </c>
      <c r="Z43" s="11">
        <v>17.023737671810622</v>
      </c>
      <c r="AA43" s="11">
        <v>26.22221108357553</v>
      </c>
      <c r="AB43" s="11">
        <v>38.854461276714908</v>
      </c>
    </row>
    <row r="44" spans="1:28">
      <c r="A44" s="17">
        <v>1600</v>
      </c>
      <c r="B44" s="11">
        <v>2.3712523958554891E-13</v>
      </c>
      <c r="C44" s="11">
        <v>6.3968862265756192E-12</v>
      </c>
      <c r="D44" s="11">
        <v>9.3627691371675962E-11</v>
      </c>
      <c r="E44" s="11">
        <v>9.6514653623774478E-10</v>
      </c>
      <c r="F44" s="11">
        <v>7.7834056707425998E-9</v>
      </c>
      <c r="G44" s="11">
        <v>5.1935067787050335E-8</v>
      </c>
      <c r="H44" s="11">
        <v>2.9688303983468644E-7</v>
      </c>
      <c r="I44" s="11">
        <v>1.488654656296869E-6</v>
      </c>
      <c r="J44" s="11">
        <v>6.6601581807365507E-6</v>
      </c>
      <c r="K44" s="11">
        <v>2.6929882275167047E-5</v>
      </c>
      <c r="L44" s="11">
        <v>9.9402096131410024E-5</v>
      </c>
      <c r="M44" s="11">
        <v>3.3764059744519043E-4</v>
      </c>
      <c r="N44" s="11">
        <v>1.06235117849169E-3</v>
      </c>
      <c r="O44" s="11">
        <v>3.1132824873145396E-3</v>
      </c>
      <c r="P44" s="11">
        <v>8.5373901401527945E-3</v>
      </c>
      <c r="Q44" s="11">
        <v>2.1994923729391196E-2</v>
      </c>
      <c r="R44" s="11">
        <v>5.3421840405879654E-2</v>
      </c>
      <c r="S44" s="11">
        <v>0.12269875578495858</v>
      </c>
      <c r="T44" s="11">
        <v>0.26721668337764842</v>
      </c>
      <c r="U44" s="11">
        <v>0.55315101478709794</v>
      </c>
      <c r="V44" s="11">
        <v>1.0907706507957244</v>
      </c>
      <c r="W44" s="11">
        <v>2.0530536913667863</v>
      </c>
      <c r="X44" s="11">
        <v>3.6952163077365006</v>
      </c>
      <c r="Y44" s="11">
        <v>6.3706893355768228</v>
      </c>
      <c r="Z44" s="11">
        <v>10.537117436158471</v>
      </c>
      <c r="AA44" s="11">
        <v>16.744897625637865</v>
      </c>
      <c r="AB44" s="11">
        <v>25.601497677660696</v>
      </c>
    </row>
    <row r="45" spans="1:28">
      <c r="A45" s="17">
        <v>1650</v>
      </c>
      <c r="B45" s="11">
        <v>7.3264535763854727E-14</v>
      </c>
      <c r="C45" s="11">
        <v>2.0382084955839364E-12</v>
      </c>
      <c r="D45" s="11">
        <v>3.0691263434747465E-11</v>
      </c>
      <c r="E45" s="11">
        <v>3.2518504535585304E-10</v>
      </c>
      <c r="F45" s="11">
        <v>2.6940322570503188E-9</v>
      </c>
      <c r="G45" s="11">
        <v>1.8461644885220093E-8</v>
      </c>
      <c r="H45" s="11">
        <v>1.0837177945352826E-7</v>
      </c>
      <c r="I45" s="11">
        <v>5.5800204556034501E-7</v>
      </c>
      <c r="J45" s="11">
        <v>2.5636501216005264E-6</v>
      </c>
      <c r="K45" s="11">
        <v>1.0645993072442618E-5</v>
      </c>
      <c r="L45" s="11">
        <v>4.0363397936800441E-5</v>
      </c>
      <c r="M45" s="11">
        <v>1.4085232246706161E-4</v>
      </c>
      <c r="N45" s="11">
        <v>4.5538828022512353E-4</v>
      </c>
      <c r="O45" s="11">
        <v>1.3716138684197402E-3</v>
      </c>
      <c r="P45" s="11">
        <v>3.8666873898436796E-3</v>
      </c>
      <c r="Q45" s="11">
        <v>1.0243348963660196E-2</v>
      </c>
      <c r="R45" s="11">
        <v>2.5588876858938646E-2</v>
      </c>
      <c r="S45" s="11">
        <v>6.0463537532372554E-2</v>
      </c>
      <c r="T45" s="11">
        <v>0.13550196590936187</v>
      </c>
      <c r="U45" s="11">
        <v>0.28870892915348401</v>
      </c>
      <c r="V45" s="11">
        <v>0.58612105296151329</v>
      </c>
      <c r="W45" s="11">
        <v>1.1360317243292029</v>
      </c>
      <c r="X45" s="11">
        <v>2.106009033204832</v>
      </c>
      <c r="Y45" s="11">
        <v>3.7404610529878282</v>
      </c>
      <c r="Z45" s="11">
        <v>6.3747107517650781</v>
      </c>
      <c r="AA45" s="11">
        <v>10.439882723655593</v>
      </c>
      <c r="AB45" s="11">
        <v>16.452046207350065</v>
      </c>
    </row>
    <row r="46" spans="1:28">
      <c r="A46" s="17">
        <v>1700</v>
      </c>
      <c r="B46" s="11">
        <v>2.2636528317588123E-14</v>
      </c>
      <c r="C46" s="11">
        <v>6.4882803068303741E-13</v>
      </c>
      <c r="D46" s="11">
        <v>1.0043516374727185E-11</v>
      </c>
      <c r="E46" s="11">
        <v>1.0929406540471836E-10</v>
      </c>
      <c r="F46" s="11">
        <v>9.2947161047008243E-10</v>
      </c>
      <c r="G46" s="11">
        <v>6.5365657571378463E-9</v>
      </c>
      <c r="H46" s="11">
        <v>3.9371480077868556E-8</v>
      </c>
      <c r="I46" s="11">
        <v>2.0800397537162578E-7</v>
      </c>
      <c r="J46" s="11">
        <v>9.8057198560308926E-7</v>
      </c>
      <c r="K46" s="11">
        <v>4.1785867023481512E-6</v>
      </c>
      <c r="L46" s="11">
        <v>1.6259548683882428E-5</v>
      </c>
      <c r="M46" s="11">
        <v>5.8241269836534939E-5</v>
      </c>
      <c r="N46" s="11">
        <v>1.9331860626795299E-4</v>
      </c>
      <c r="O46" s="11">
        <v>5.9790968581779002E-4</v>
      </c>
      <c r="P46" s="11">
        <v>1.7312014028090035E-3</v>
      </c>
      <c r="Q46" s="11">
        <v>4.7114269786703413E-3</v>
      </c>
      <c r="R46" s="11">
        <v>1.2093821500758729E-2</v>
      </c>
      <c r="S46" s="11">
        <v>2.9370338100785577E-2</v>
      </c>
      <c r="T46" s="11">
        <v>6.7665201670541089E-2</v>
      </c>
      <c r="U46" s="11">
        <v>0.14824657478253281</v>
      </c>
      <c r="V46" s="11">
        <v>0.30953844135789527</v>
      </c>
      <c r="W46" s="11">
        <v>0.61718532712951912</v>
      </c>
      <c r="X46" s="11">
        <v>1.1772650802460634</v>
      </c>
      <c r="Y46" s="11">
        <v>2.1518614053598908</v>
      </c>
      <c r="Z46" s="11">
        <v>3.7749002634687892</v>
      </c>
      <c r="AA46" s="11">
        <v>6.3645992831314908</v>
      </c>
      <c r="AB46" s="11">
        <v>10.327467725244134</v>
      </c>
    </row>
    <row r="47" spans="1:28">
      <c r="A47" s="17">
        <v>1750</v>
      </c>
      <c r="B47" s="11">
        <v>6.9940034278599661E-15</v>
      </c>
      <c r="C47" s="11">
        <v>2.0636438649563885E-13</v>
      </c>
      <c r="D47" s="11">
        <v>3.2813973245514567E-12</v>
      </c>
      <c r="E47" s="11">
        <v>3.6648090517114513E-11</v>
      </c>
      <c r="F47" s="11">
        <v>3.1970428593848914E-10</v>
      </c>
      <c r="G47" s="11">
        <v>2.3056667020916243E-9</v>
      </c>
      <c r="H47" s="11">
        <v>1.4239673636646072E-8</v>
      </c>
      <c r="I47" s="11">
        <v>7.7132995878646905E-8</v>
      </c>
      <c r="J47" s="11">
        <v>3.7282657117108698E-7</v>
      </c>
      <c r="K47" s="11">
        <v>1.6290953780738551E-6</v>
      </c>
      <c r="L47" s="11">
        <v>6.5007457642628223E-6</v>
      </c>
      <c r="M47" s="11">
        <v>2.3882745154083381E-5</v>
      </c>
      <c r="N47" s="11">
        <v>8.1319961981415369E-5</v>
      </c>
      <c r="O47" s="11">
        <v>2.5805280348768479E-4</v>
      </c>
      <c r="P47" s="11">
        <v>7.6675306054238546E-4</v>
      </c>
      <c r="Q47" s="11">
        <v>2.141831131083633E-3</v>
      </c>
      <c r="R47" s="11">
        <v>5.6443521173863654E-3</v>
      </c>
      <c r="S47" s="11">
        <v>1.4075764283322604E-2</v>
      </c>
      <c r="T47" s="11">
        <v>3.330705503243734E-2</v>
      </c>
      <c r="U47" s="11">
        <v>7.4964940757746318E-2</v>
      </c>
      <c r="V47" s="11">
        <v>0.16083635707352187</v>
      </c>
      <c r="W47" s="11">
        <v>0.32958876551523947</v>
      </c>
      <c r="X47" s="11">
        <v>0.6462582716891897</v>
      </c>
      <c r="Y47" s="11">
        <v>1.2145212465314681</v>
      </c>
      <c r="Z47" s="11">
        <v>2.1909605645531487</v>
      </c>
      <c r="AA47" s="11">
        <v>3.7993777874562213</v>
      </c>
      <c r="AB47" s="11">
        <v>6.3418500289258013</v>
      </c>
    </row>
    <row r="48" spans="1:28">
      <c r="A48" s="17">
        <v>1800</v>
      </c>
      <c r="B48" s="11">
        <v>2.1609357787832751E-15</v>
      </c>
      <c r="C48" s="11">
        <v>6.5582086019060621E-14</v>
      </c>
      <c r="D48" s="11">
        <v>1.0704635599216182E-12</v>
      </c>
      <c r="E48" s="11">
        <v>1.2261679631365207E-11</v>
      </c>
      <c r="F48" s="11">
        <v>1.0965085034164768E-10</v>
      </c>
      <c r="G48" s="11">
        <v>8.104028000138353E-10</v>
      </c>
      <c r="H48" s="11">
        <v>5.1283672697573596E-9</v>
      </c>
      <c r="I48" s="11">
        <v>2.846219091695659E-8</v>
      </c>
      <c r="J48" s="11">
        <v>1.409571774987616E-7</v>
      </c>
      <c r="K48" s="11">
        <v>6.3110837407077857E-7</v>
      </c>
      <c r="L48" s="11">
        <v>2.5807096789347909E-6</v>
      </c>
      <c r="M48" s="11">
        <v>9.7170210588394057E-6</v>
      </c>
      <c r="N48" s="11">
        <v>3.3914351786045512E-5</v>
      </c>
      <c r="O48" s="11">
        <v>1.1033285592380933E-4</v>
      </c>
      <c r="P48" s="11">
        <v>3.3615557757587291E-4</v>
      </c>
      <c r="Q48" s="11">
        <v>9.630343255007071E-4</v>
      </c>
      <c r="R48" s="11">
        <v>2.6033278555794175E-3</v>
      </c>
      <c r="S48" s="11">
        <v>6.6609099891558566E-3</v>
      </c>
      <c r="T48" s="11">
        <v>1.6174625596319294E-2</v>
      </c>
      <c r="U48" s="11">
        <v>3.7366487429891654E-2</v>
      </c>
      <c r="V48" s="11">
        <v>8.2304417286953799E-2</v>
      </c>
      <c r="W48" s="11">
        <v>0.17318617302367903</v>
      </c>
      <c r="X48" s="11">
        <v>0.34876539251356348</v>
      </c>
      <c r="Y48" s="11">
        <v>0.67328692183685235</v>
      </c>
      <c r="Z48" s="11">
        <v>1.2478859458771057</v>
      </c>
      <c r="AA48" s="11">
        <v>2.2236740624332296</v>
      </c>
      <c r="AB48" s="11">
        <v>3.814705924362134</v>
      </c>
    </row>
    <row r="49" spans="1:28">
      <c r="A49" s="17">
        <v>1850</v>
      </c>
      <c r="B49" s="11">
        <v>6.6766387637509399E-16</v>
      </c>
      <c r="C49" s="11">
        <v>2.0825741296895893E-14</v>
      </c>
      <c r="D49" s="11">
        <v>3.4870646849349496E-13</v>
      </c>
      <c r="E49" s="11">
        <v>4.0939551844189733E-12</v>
      </c>
      <c r="F49" s="11">
        <v>3.7505343842806392E-11</v>
      </c>
      <c r="G49" s="11">
        <v>2.8388691640061659E-10</v>
      </c>
      <c r="H49" s="11">
        <v>1.8395776797095938E-9</v>
      </c>
      <c r="I49" s="11">
        <v>1.0453755166509667E-8</v>
      </c>
      <c r="J49" s="11">
        <v>5.3009603450804009E-8</v>
      </c>
      <c r="K49" s="11">
        <v>2.4302678258415505E-7</v>
      </c>
      <c r="L49" s="11">
        <v>1.0176719508098676E-6</v>
      </c>
      <c r="M49" s="11">
        <v>3.9243573704662512E-6</v>
      </c>
      <c r="N49" s="11">
        <v>1.4029556477716874E-5</v>
      </c>
      <c r="O49" s="11">
        <v>4.6758055317540196E-5</v>
      </c>
      <c r="P49" s="11">
        <v>1.4596722833494456E-4</v>
      </c>
      <c r="Q49" s="11">
        <v>4.2854583986503636E-4</v>
      </c>
      <c r="R49" s="11">
        <v>1.1874226799331795E-3</v>
      </c>
      <c r="S49" s="11">
        <v>3.1146829028086587E-3</v>
      </c>
      <c r="T49" s="11">
        <v>7.7553698049277094E-3</v>
      </c>
      <c r="U49" s="11">
        <v>1.83748244260333E-2</v>
      </c>
      <c r="V49" s="11">
        <v>4.1516522029127881E-2</v>
      </c>
      <c r="W49" s="11">
        <v>8.9629504652131139E-2</v>
      </c>
      <c r="X49" s="11">
        <v>0.18522187641991708</v>
      </c>
      <c r="Y49" s="11">
        <v>0.36699382946087072</v>
      </c>
      <c r="Z49" s="11">
        <v>0.6982461427269383</v>
      </c>
      <c r="AA49" s="11">
        <v>1.277472292032694</v>
      </c>
      <c r="AB49" s="11">
        <v>2.250378376264111</v>
      </c>
    </row>
    <row r="50" spans="1:28">
      <c r="A50" s="17">
        <v>1900</v>
      </c>
      <c r="B50" s="11">
        <v>2.0628796847781027E-16</v>
      </c>
      <c r="C50" s="11">
        <v>6.608431019626318E-15</v>
      </c>
      <c r="D50" s="11">
        <v>1.1343718921633688E-13</v>
      </c>
      <c r="E50" s="11">
        <v>1.364198015980584E-12</v>
      </c>
      <c r="F50" s="11">
        <v>1.2795376354743802E-11</v>
      </c>
      <c r="G50" s="11">
        <v>9.9130167451783016E-11</v>
      </c>
      <c r="H50" s="11">
        <v>6.5736756767604114E-10</v>
      </c>
      <c r="I50" s="11">
        <v>3.8226022154937103E-9</v>
      </c>
      <c r="J50" s="11">
        <v>1.9834994526737123E-8</v>
      </c>
      <c r="K50" s="11">
        <v>9.305442198780069E-8</v>
      </c>
      <c r="L50" s="11">
        <v>3.9877359116939962E-7</v>
      </c>
      <c r="M50" s="11">
        <v>1.5738581419308574E-6</v>
      </c>
      <c r="N50" s="11">
        <v>5.7593301676217433E-6</v>
      </c>
      <c r="O50" s="11">
        <v>1.9650600114451493E-5</v>
      </c>
      <c r="P50" s="11">
        <v>6.2810547700778167E-5</v>
      </c>
      <c r="Q50" s="11">
        <v>1.8884419061472721E-4</v>
      </c>
      <c r="R50" s="11">
        <v>5.3593942235379498E-4</v>
      </c>
      <c r="S50" s="11">
        <v>1.4401432107577735E-3</v>
      </c>
      <c r="T50" s="11">
        <v>3.6741334456837377E-3</v>
      </c>
      <c r="U50" s="11">
        <v>8.9210518044257388E-3</v>
      </c>
      <c r="V50" s="11">
        <v>2.0660182308807677E-2</v>
      </c>
      <c r="W50" s="11">
        <v>4.5726045642273054E-2</v>
      </c>
      <c r="X50" s="11">
        <v>9.6890707129428516E-2</v>
      </c>
      <c r="Y50" s="11">
        <v>0.19687995501108937</v>
      </c>
      <c r="Z50" s="11">
        <v>0.38421760560887663</v>
      </c>
      <c r="AA50" s="11">
        <v>0.72113425941604647</v>
      </c>
      <c r="AB50" s="11">
        <v>1.3034142070454253</v>
      </c>
    </row>
    <row r="51" spans="1:28">
      <c r="A51" s="17">
        <v>1950</v>
      </c>
      <c r="B51" s="11">
        <v>6.3736750548407369E-17</v>
      </c>
      <c r="C51" s="11">
        <v>2.0955372773784336E-15</v>
      </c>
      <c r="D51" s="11">
        <v>3.6854293941472603E-14</v>
      </c>
      <c r="E51" s="11">
        <v>4.5372854531562863E-13</v>
      </c>
      <c r="F51" s="11">
        <v>4.354599554290147E-12</v>
      </c>
      <c r="G51" s="11">
        <v>3.4510593697131734E-11</v>
      </c>
      <c r="H51" s="11">
        <v>2.3406347410928611E-10</v>
      </c>
      <c r="I51" s="11">
        <v>1.3919614114327993E-9</v>
      </c>
      <c r="J51" s="11">
        <v>7.3864061011332518E-9</v>
      </c>
      <c r="K51" s="11">
        <v>3.5438990028555083E-8</v>
      </c>
      <c r="L51" s="11">
        <v>1.55324339594982E-7</v>
      </c>
      <c r="M51" s="11">
        <v>6.2702550971331152E-7</v>
      </c>
      <c r="N51" s="11">
        <v>2.3471747273543872E-6</v>
      </c>
      <c r="O51" s="11">
        <v>8.1932857574619903E-6</v>
      </c>
      <c r="P51" s="11">
        <v>2.6796918536890495E-5</v>
      </c>
      <c r="Q51" s="11">
        <v>8.2450231004449698E-5</v>
      </c>
      <c r="R51" s="11">
        <v>2.3950225917204895E-4</v>
      </c>
      <c r="S51" s="11">
        <v>6.5883654119187961E-4</v>
      </c>
      <c r="T51" s="11">
        <v>1.7209937350157706E-3</v>
      </c>
      <c r="U51" s="11">
        <v>4.2792546479587853E-3</v>
      </c>
      <c r="V51" s="11">
        <v>1.0150550438725137E-2</v>
      </c>
      <c r="W51" s="11">
        <v>2.3014300611679712E-2</v>
      </c>
      <c r="X51" s="11">
        <v>4.9965390851631257E-2</v>
      </c>
      <c r="Y51" s="11">
        <v>0.10404338170184593</v>
      </c>
      <c r="Z51" s="11">
        <v>0.20810699085702256</v>
      </c>
      <c r="AA51" s="11">
        <v>0.40039628008500416</v>
      </c>
      <c r="AB51" s="11">
        <v>0.74196913915348772</v>
      </c>
    </row>
    <row r="52" spans="1:28">
      <c r="A52" s="17">
        <v>2000</v>
      </c>
      <c r="B52" s="11">
        <v>1.9692730508938446E-17</v>
      </c>
      <c r="C52" s="11">
        <v>6.6405919492411349E-16</v>
      </c>
      <c r="D52" s="11">
        <v>1.1958743879846055E-14</v>
      </c>
      <c r="E52" s="11">
        <v>1.5063958200546451E-13</v>
      </c>
      <c r="F52" s="11">
        <v>1.478532572473473E-12</v>
      </c>
      <c r="G52" s="11">
        <v>1.1979811600599397E-11</v>
      </c>
      <c r="H52" s="11">
        <v>8.3056184248238727E-11</v>
      </c>
      <c r="I52" s="11">
        <v>5.0485606597740747E-10</v>
      </c>
      <c r="J52" s="11">
        <v>2.7381832197146149E-9</v>
      </c>
      <c r="K52" s="11">
        <v>1.3427830839940471E-8</v>
      </c>
      <c r="L52" s="11">
        <v>6.015621293402928E-8</v>
      </c>
      <c r="M52" s="11">
        <v>2.4824225897430821E-7</v>
      </c>
      <c r="N52" s="11">
        <v>9.5000959692707066E-7</v>
      </c>
      <c r="O52" s="11">
        <v>3.3906492816672152E-6</v>
      </c>
      <c r="P52" s="11">
        <v>1.1339869044577733E-5</v>
      </c>
      <c r="Q52" s="11">
        <v>3.5684083127721218E-5</v>
      </c>
      <c r="R52" s="11">
        <v>1.0602703459119676E-4</v>
      </c>
      <c r="S52" s="11">
        <v>2.9838482146274668E-4</v>
      </c>
      <c r="T52" s="11">
        <v>7.9751734009267134E-4</v>
      </c>
      <c r="U52" s="11">
        <v>2.0293726845204791E-3</v>
      </c>
      <c r="V52" s="11">
        <v>4.9270588478082453E-3</v>
      </c>
      <c r="W52" s="11">
        <v>1.1435944188031618E-2</v>
      </c>
      <c r="X52" s="11">
        <v>2.5420882270370905E-2</v>
      </c>
      <c r="Y52" s="11">
        <v>5.4206666707087743E-2</v>
      </c>
      <c r="Z52" s="11">
        <v>0.11104780420006666</v>
      </c>
      <c r="AA52" s="11">
        <v>0.21885899779318985</v>
      </c>
      <c r="AB52" s="11">
        <v>0.41550351896247917</v>
      </c>
    </row>
    <row r="53" spans="1:28">
      <c r="A53" s="1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>
      <c r="A54" s="17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7:7">
      <c r="G209" s="12"/>
    </row>
    <row r="210" spans="7:7">
      <c r="G210" s="12"/>
    </row>
    <row r="211" spans="7:7">
      <c r="G211" s="12"/>
    </row>
    <row r="212" spans="7:7">
      <c r="G212" s="12"/>
    </row>
    <row r="213" spans="7:7">
      <c r="G213" s="12"/>
    </row>
    <row r="214" spans="7:7">
      <c r="G214" s="12"/>
    </row>
    <row r="215" spans="7:7">
      <c r="G215" s="12"/>
    </row>
    <row r="216" spans="7:7">
      <c r="G216" s="12"/>
    </row>
    <row r="217" spans="7:7">
      <c r="G217" s="12"/>
    </row>
    <row r="218" spans="7:7">
      <c r="G218" s="12"/>
    </row>
    <row r="219" spans="7:7">
      <c r="G219" s="12"/>
    </row>
    <row r="220" spans="7:7">
      <c r="G220" s="12"/>
    </row>
    <row r="221" spans="7:7">
      <c r="G221" s="12"/>
    </row>
    <row r="222" spans="7:7">
      <c r="G222" s="12"/>
    </row>
    <row r="223" spans="7:7">
      <c r="G223" s="12"/>
    </row>
    <row r="224" spans="7:7">
      <c r="G224" s="12"/>
    </row>
    <row r="225" spans="7:7">
      <c r="G225" s="12"/>
    </row>
    <row r="226" spans="7:7">
      <c r="G226" s="12"/>
    </row>
    <row r="227" spans="7:7">
      <c r="G227" s="12"/>
    </row>
    <row r="228" spans="7:7">
      <c r="G228" s="12"/>
    </row>
    <row r="229" spans="7:7">
      <c r="G229" s="12"/>
    </row>
    <row r="230" spans="7:7">
      <c r="G230" s="12"/>
    </row>
    <row r="231" spans="7:7">
      <c r="G231" s="12"/>
    </row>
    <row r="232" spans="7:7">
      <c r="G232" s="12"/>
    </row>
    <row r="233" spans="7:7">
      <c r="G233" s="12"/>
    </row>
    <row r="234" spans="7:7">
      <c r="G234" s="12"/>
    </row>
    <row r="235" spans="7:7">
      <c r="G235" s="12"/>
    </row>
    <row r="236" spans="7:7">
      <c r="G236" s="12"/>
    </row>
    <row r="237" spans="7:7">
      <c r="G237" s="12"/>
    </row>
    <row r="238" spans="7:7">
      <c r="G238" s="12"/>
    </row>
    <row r="239" spans="7:7">
      <c r="G239" s="12"/>
    </row>
    <row r="240" spans="7:7">
      <c r="G240" s="12"/>
    </row>
    <row r="241" spans="7:7">
      <c r="G241" s="12"/>
    </row>
    <row r="242" spans="7:7">
      <c r="G242" s="12"/>
    </row>
    <row r="243" spans="7:7">
      <c r="G243" s="12"/>
    </row>
    <row r="244" spans="7:7">
      <c r="G244" s="12"/>
    </row>
    <row r="245" spans="7:7">
      <c r="G245" s="12"/>
    </row>
    <row r="246" spans="7:7">
      <c r="G246" s="12"/>
    </row>
    <row r="247" spans="7:7">
      <c r="G247" s="12"/>
    </row>
    <row r="248" spans="7:7">
      <c r="G248" s="12"/>
    </row>
    <row r="249" spans="7:7">
      <c r="G249" s="12"/>
    </row>
    <row r="250" spans="7:7">
      <c r="G250" s="12"/>
    </row>
    <row r="251" spans="7:7">
      <c r="G251" s="12"/>
    </row>
    <row r="252" spans="7:7">
      <c r="G252" s="12"/>
    </row>
    <row r="253" spans="7:7">
      <c r="G253" s="12"/>
    </row>
    <row r="254" spans="7:7">
      <c r="G254" s="12"/>
    </row>
    <row r="255" spans="7:7">
      <c r="G255" s="12"/>
    </row>
    <row r="256" spans="7:7">
      <c r="G256" s="12"/>
    </row>
    <row r="257" spans="7:7">
      <c r="G257" s="12"/>
    </row>
    <row r="258" spans="7:7">
      <c r="G258" s="12"/>
    </row>
    <row r="259" spans="7:7">
      <c r="G259" s="12"/>
    </row>
    <row r="260" spans="7:7">
      <c r="G260" s="12"/>
    </row>
    <row r="261" spans="7:7">
      <c r="G261" s="12"/>
    </row>
    <row r="262" spans="7:7">
      <c r="G262" s="12"/>
    </row>
    <row r="263" spans="7:7">
      <c r="G263" s="12"/>
    </row>
    <row r="264" spans="7:7">
      <c r="G264" s="12"/>
    </row>
    <row r="265" spans="7:7">
      <c r="G265" s="12"/>
    </row>
    <row r="266" spans="7:7">
      <c r="G266" s="12"/>
    </row>
    <row r="267" spans="7:7">
      <c r="G267" s="12"/>
    </row>
    <row r="268" spans="7:7">
      <c r="G268" s="12"/>
    </row>
    <row r="269" spans="7:7">
      <c r="G269" s="12"/>
    </row>
    <row r="270" spans="7:7">
      <c r="G270" s="12"/>
    </row>
    <row r="271" spans="7:7">
      <c r="G271" s="12"/>
    </row>
    <row r="272" spans="7:7">
      <c r="G272" s="12"/>
    </row>
    <row r="273" spans="7:7">
      <c r="G273" s="12"/>
    </row>
    <row r="274" spans="7:7">
      <c r="G274" s="12"/>
    </row>
    <row r="275" spans="7:7">
      <c r="G275" s="12"/>
    </row>
    <row r="276" spans="7:7">
      <c r="G276" s="12"/>
    </row>
    <row r="277" spans="7:7">
      <c r="G277" s="12"/>
    </row>
    <row r="278" spans="7:7">
      <c r="G278" s="12"/>
    </row>
    <row r="279" spans="7:7">
      <c r="G279" s="12"/>
    </row>
    <row r="280" spans="7:7">
      <c r="G280" s="12"/>
    </row>
    <row r="281" spans="7:7">
      <c r="G281" s="12"/>
    </row>
    <row r="282" spans="7:7">
      <c r="G282" s="12"/>
    </row>
    <row r="283" spans="7:7">
      <c r="G283" s="12"/>
    </row>
    <row r="284" spans="7:7">
      <c r="G284" s="12"/>
    </row>
    <row r="285" spans="7:7">
      <c r="G285" s="12"/>
    </row>
    <row r="286" spans="7:7">
      <c r="G286" s="12"/>
    </row>
    <row r="287" spans="7:7">
      <c r="G287" s="12"/>
    </row>
    <row r="288" spans="7:7">
      <c r="G288" s="12"/>
    </row>
    <row r="289" spans="7:7">
      <c r="G289" s="12"/>
    </row>
    <row r="290" spans="7:7">
      <c r="G290" s="12"/>
    </row>
    <row r="291" spans="7:7">
      <c r="G291" s="12"/>
    </row>
    <row r="292" spans="7:7">
      <c r="G292" s="12"/>
    </row>
    <row r="293" spans="7:7">
      <c r="G293" s="12"/>
    </row>
    <row r="294" spans="7:7">
      <c r="G294" s="12"/>
    </row>
    <row r="295" spans="7:7">
      <c r="G295" s="12"/>
    </row>
    <row r="296" spans="7:7">
      <c r="G296" s="12"/>
    </row>
    <row r="297" spans="7:7">
      <c r="G297" s="12"/>
    </row>
    <row r="298" spans="7:7">
      <c r="G298" s="12"/>
    </row>
    <row r="299" spans="7:7">
      <c r="G299" s="12"/>
    </row>
    <row r="300" spans="7:7">
      <c r="G300" s="12"/>
    </row>
    <row r="301" spans="7:7">
      <c r="G301" s="12"/>
    </row>
    <row r="302" spans="7:7">
      <c r="G302" s="12"/>
    </row>
    <row r="303" spans="7:7">
      <c r="G303" s="12"/>
    </row>
    <row r="304" spans="7:7">
      <c r="G304" s="12"/>
    </row>
    <row r="305" spans="7:7">
      <c r="G305" s="12"/>
    </row>
    <row r="306" spans="7:7">
      <c r="G306" s="12"/>
    </row>
    <row r="307" spans="7:7">
      <c r="G307" s="12"/>
    </row>
    <row r="308" spans="7:7">
      <c r="G308" s="12"/>
    </row>
    <row r="309" spans="7:7">
      <c r="G309" s="12"/>
    </row>
    <row r="310" spans="7:7">
      <c r="G310" s="12"/>
    </row>
    <row r="311" spans="7:7">
      <c r="G311" s="12"/>
    </row>
    <row r="312" spans="7:7">
      <c r="G312" s="12"/>
    </row>
    <row r="313" spans="7:7">
      <c r="G313" s="12"/>
    </row>
    <row r="314" spans="7:7">
      <c r="G314" s="12"/>
    </row>
    <row r="315" spans="7:7">
      <c r="G315" s="12"/>
    </row>
    <row r="316" spans="7:7">
      <c r="G316" s="12"/>
    </row>
    <row r="317" spans="7:7">
      <c r="G317" s="12"/>
    </row>
    <row r="318" spans="7:7">
      <c r="G318" s="12"/>
    </row>
    <row r="319" spans="7:7">
      <c r="G319" s="12"/>
    </row>
    <row r="320" spans="7:7">
      <c r="G320" s="12"/>
    </row>
    <row r="321" spans="7:7">
      <c r="G321" s="12"/>
    </row>
    <row r="322" spans="7:7">
      <c r="G322" s="12"/>
    </row>
    <row r="323" spans="7:7">
      <c r="G323" s="12"/>
    </row>
    <row r="324" spans="7:7">
      <c r="G324" s="12"/>
    </row>
    <row r="325" spans="7:7">
      <c r="G325" s="12"/>
    </row>
    <row r="326" spans="7:7">
      <c r="G326" s="12"/>
    </row>
    <row r="327" spans="7:7">
      <c r="G327" s="12"/>
    </row>
    <row r="328" spans="7:7">
      <c r="G328" s="12"/>
    </row>
    <row r="329" spans="7:7">
      <c r="G329" s="12"/>
    </row>
    <row r="330" spans="7:7">
      <c r="G330" s="12"/>
    </row>
    <row r="331" spans="7:7">
      <c r="G331" s="12"/>
    </row>
    <row r="332" spans="7:7">
      <c r="G332" s="12"/>
    </row>
    <row r="333" spans="7:7">
      <c r="G333" s="12"/>
    </row>
    <row r="334" spans="7:7">
      <c r="G334" s="12"/>
    </row>
    <row r="335" spans="7:7">
      <c r="G335" s="12"/>
    </row>
    <row r="336" spans="7:7">
      <c r="G336" s="12"/>
    </row>
    <row r="337" spans="7:7">
      <c r="G337" s="12"/>
    </row>
    <row r="338" spans="7:7">
      <c r="G338" s="12"/>
    </row>
    <row r="339" spans="7:7">
      <c r="G339" s="12"/>
    </row>
    <row r="340" spans="7:7">
      <c r="G340" s="12"/>
    </row>
    <row r="341" spans="7:7">
      <c r="G341" s="12"/>
    </row>
    <row r="342" spans="7:7">
      <c r="G342" s="12"/>
    </row>
    <row r="343" spans="7:7">
      <c r="G343" s="12"/>
    </row>
    <row r="344" spans="7:7">
      <c r="G344" s="12"/>
    </row>
    <row r="345" spans="7:7">
      <c r="G345" s="12"/>
    </row>
    <row r="346" spans="7:7">
      <c r="G346" s="12"/>
    </row>
    <row r="347" spans="7:7">
      <c r="G347" s="12"/>
    </row>
    <row r="348" spans="7:7">
      <c r="G348" s="12"/>
    </row>
    <row r="349" spans="7:7">
      <c r="G349" s="12"/>
    </row>
    <row r="350" spans="7:7">
      <c r="G350" s="12"/>
    </row>
    <row r="351" spans="7:7">
      <c r="G351" s="12"/>
    </row>
    <row r="352" spans="7:7">
      <c r="G352" s="12"/>
    </row>
    <row r="353" spans="7:7">
      <c r="G353" s="12"/>
    </row>
    <row r="354" spans="7:7">
      <c r="G354" s="12"/>
    </row>
    <row r="355" spans="7:7">
      <c r="G355" s="12"/>
    </row>
    <row r="356" spans="7:7">
      <c r="G356" s="12"/>
    </row>
    <row r="357" spans="7:7">
      <c r="G357" s="12"/>
    </row>
    <row r="358" spans="7:7">
      <c r="G358" s="12"/>
    </row>
    <row r="359" spans="7:7">
      <c r="G359" s="12"/>
    </row>
    <row r="360" spans="7:7">
      <c r="G360" s="12"/>
    </row>
    <row r="361" spans="7:7">
      <c r="G361" s="12"/>
    </row>
    <row r="362" spans="7:7">
      <c r="G362" s="12"/>
    </row>
    <row r="363" spans="7:7">
      <c r="G363" s="12"/>
    </row>
    <row r="364" spans="7:7">
      <c r="G364" s="12"/>
    </row>
    <row r="365" spans="7:7">
      <c r="G365" s="12"/>
    </row>
    <row r="366" spans="7:7">
      <c r="G366" s="12"/>
    </row>
    <row r="367" spans="7:7">
      <c r="G367" s="12"/>
    </row>
    <row r="368" spans="7:7">
      <c r="G368" s="12"/>
    </row>
    <row r="369" spans="7:7">
      <c r="G369" s="12"/>
    </row>
    <row r="370" spans="7:7">
      <c r="G370" s="12"/>
    </row>
    <row r="371" spans="7:7">
      <c r="G371" s="12"/>
    </row>
    <row r="372" spans="7:7">
      <c r="G372" s="12"/>
    </row>
    <row r="373" spans="7:7">
      <c r="G373" s="12"/>
    </row>
    <row r="374" spans="7:7">
      <c r="G374" s="12"/>
    </row>
    <row r="375" spans="7:7">
      <c r="G375" s="12"/>
    </row>
    <row r="376" spans="7:7">
      <c r="G376" s="12"/>
    </row>
    <row r="377" spans="7:7">
      <c r="G377" s="12"/>
    </row>
    <row r="378" spans="7:7">
      <c r="G378" s="12"/>
    </row>
    <row r="379" spans="7:7">
      <c r="G379" s="12"/>
    </row>
    <row r="380" spans="7:7">
      <c r="G380" s="12"/>
    </row>
    <row r="381" spans="7:7">
      <c r="G381" s="12"/>
    </row>
    <row r="382" spans="7:7">
      <c r="G382" s="12"/>
    </row>
    <row r="383" spans="7:7">
      <c r="G383" s="12"/>
    </row>
    <row r="384" spans="7:7">
      <c r="G384" s="12"/>
    </row>
    <row r="385" spans="7:7">
      <c r="G385" s="12"/>
    </row>
    <row r="386" spans="7:7">
      <c r="G386" s="12"/>
    </row>
    <row r="387" spans="7:7">
      <c r="G387" s="12"/>
    </row>
    <row r="388" spans="7:7">
      <c r="G388" s="12"/>
    </row>
    <row r="389" spans="7:7">
      <c r="G389" s="12"/>
    </row>
    <row r="390" spans="7:7">
      <c r="G390" s="12"/>
    </row>
    <row r="391" spans="7:7">
      <c r="G391" s="12"/>
    </row>
    <row r="392" spans="7:7">
      <c r="G392" s="12"/>
    </row>
    <row r="393" spans="7:7">
      <c r="G393" s="12"/>
    </row>
    <row r="394" spans="7:7">
      <c r="G394" s="12"/>
    </row>
    <row r="395" spans="7:7">
      <c r="G395" s="12"/>
    </row>
    <row r="396" spans="7:7">
      <c r="G396" s="12"/>
    </row>
    <row r="397" spans="7:7">
      <c r="G397" s="12"/>
    </row>
    <row r="398" spans="7:7">
      <c r="G398" s="12"/>
    </row>
    <row r="399" spans="7:7">
      <c r="G399" s="12"/>
    </row>
    <row r="400" spans="7:7">
      <c r="G400" s="12"/>
    </row>
    <row r="401" spans="7:7">
      <c r="G401" s="12"/>
    </row>
    <row r="402" spans="7:7">
      <c r="G402" s="12"/>
    </row>
    <row r="403" spans="7:7">
      <c r="G403" s="12"/>
    </row>
    <row r="404" spans="7:7">
      <c r="G404" s="12"/>
    </row>
    <row r="405" spans="7:7">
      <c r="G405" s="12"/>
    </row>
    <row r="406" spans="7:7">
      <c r="G406" s="12"/>
    </row>
    <row r="407" spans="7:7">
      <c r="G407" s="12"/>
    </row>
    <row r="408" spans="7:7">
      <c r="G408" s="12"/>
    </row>
    <row r="409" spans="7:7">
      <c r="G409" s="12"/>
    </row>
    <row r="410" spans="7:7">
      <c r="G410" s="12"/>
    </row>
    <row r="411" spans="7:7">
      <c r="G411" s="12"/>
    </row>
    <row r="412" spans="7:7">
      <c r="G412" s="12"/>
    </row>
    <row r="413" spans="7:7">
      <c r="G413" s="12"/>
    </row>
    <row r="414" spans="7:7">
      <c r="G414" s="12"/>
    </row>
    <row r="415" spans="7:7">
      <c r="G415" s="12"/>
    </row>
    <row r="416" spans="7:7">
      <c r="G416" s="12"/>
    </row>
    <row r="417" spans="7:7">
      <c r="G417" s="12"/>
    </row>
    <row r="418" spans="7:7">
      <c r="G418" s="12"/>
    </row>
    <row r="419" spans="7:7">
      <c r="G419" s="12"/>
    </row>
    <row r="420" spans="7:7">
      <c r="G420" s="12"/>
    </row>
    <row r="421" spans="7:7">
      <c r="G421" s="12"/>
    </row>
    <row r="422" spans="7:7">
      <c r="G422" s="12"/>
    </row>
    <row r="423" spans="7:7">
      <c r="G423" s="12"/>
    </row>
    <row r="424" spans="7:7">
      <c r="G424" s="12"/>
    </row>
    <row r="425" spans="7:7">
      <c r="G425" s="12"/>
    </row>
    <row r="426" spans="7:7">
      <c r="G426" s="12"/>
    </row>
    <row r="427" spans="7:7">
      <c r="G427" s="12"/>
    </row>
    <row r="428" spans="7:7">
      <c r="G428" s="12"/>
    </row>
    <row r="429" spans="7:7">
      <c r="G429" s="12"/>
    </row>
    <row r="430" spans="7:7">
      <c r="G430" s="12"/>
    </row>
    <row r="431" spans="7:7">
      <c r="G431" s="12"/>
    </row>
    <row r="432" spans="7:7">
      <c r="G432" s="12"/>
    </row>
    <row r="433" spans="7:7">
      <c r="G433" s="12"/>
    </row>
    <row r="434" spans="7:7">
      <c r="G434" s="12"/>
    </row>
    <row r="435" spans="7:7">
      <c r="G435" s="12"/>
    </row>
    <row r="436" spans="7:7">
      <c r="G436" s="12"/>
    </row>
    <row r="437" spans="7:7">
      <c r="G437" s="12"/>
    </row>
    <row r="438" spans="7:7">
      <c r="G438" s="12"/>
    </row>
    <row r="439" spans="7:7">
      <c r="G439" s="12"/>
    </row>
    <row r="440" spans="7:7">
      <c r="G440" s="12"/>
    </row>
    <row r="441" spans="7:7">
      <c r="G441" s="12"/>
    </row>
    <row r="442" spans="7:7">
      <c r="G442" s="12"/>
    </row>
    <row r="443" spans="7:7">
      <c r="G443" s="12"/>
    </row>
    <row r="444" spans="7:7">
      <c r="G444" s="12"/>
    </row>
    <row r="445" spans="7:7">
      <c r="G445" s="12"/>
    </row>
    <row r="446" spans="7:7">
      <c r="G446" s="12"/>
    </row>
    <row r="447" spans="7:7">
      <c r="G447" s="12"/>
    </row>
    <row r="448" spans="7:7">
      <c r="G448" s="12"/>
    </row>
    <row r="449" spans="7:7">
      <c r="G449" s="12"/>
    </row>
    <row r="450" spans="7:7">
      <c r="G450" s="12"/>
    </row>
    <row r="451" spans="7:7">
      <c r="G451" s="12"/>
    </row>
    <row r="452" spans="7:7">
      <c r="G452" s="12"/>
    </row>
    <row r="453" spans="7:7">
      <c r="G453" s="12"/>
    </row>
    <row r="454" spans="7:7">
      <c r="G454" s="12"/>
    </row>
    <row r="455" spans="7:7">
      <c r="G455" s="12"/>
    </row>
    <row r="456" spans="7:7">
      <c r="G456" s="12"/>
    </row>
    <row r="457" spans="7:7">
      <c r="G457" s="12"/>
    </row>
    <row r="458" spans="7:7">
      <c r="G458" s="12"/>
    </row>
    <row r="459" spans="7:7">
      <c r="G459" s="12"/>
    </row>
    <row r="460" spans="7:7">
      <c r="G460" s="12"/>
    </row>
    <row r="461" spans="7:7">
      <c r="G461" s="12"/>
    </row>
    <row r="462" spans="7:7">
      <c r="G462" s="12"/>
    </row>
    <row r="463" spans="7:7">
      <c r="G463" s="12"/>
    </row>
    <row r="464" spans="7:7">
      <c r="G464" s="12"/>
    </row>
    <row r="465" spans="7:7">
      <c r="G465" s="12"/>
    </row>
    <row r="466" spans="7:7">
      <c r="G466" s="12"/>
    </row>
    <row r="467" spans="7:7">
      <c r="G467" s="12"/>
    </row>
    <row r="468" spans="7:7">
      <c r="G468" s="12"/>
    </row>
    <row r="469" spans="7:7">
      <c r="G469" s="12"/>
    </row>
    <row r="470" spans="7:7">
      <c r="G470" s="12"/>
    </row>
    <row r="471" spans="7:7">
      <c r="G471" s="12"/>
    </row>
    <row r="472" spans="7:7">
      <c r="G472" s="12"/>
    </row>
    <row r="473" spans="7:7">
      <c r="G473" s="12"/>
    </row>
    <row r="474" spans="7:7">
      <c r="G474" s="12"/>
    </row>
    <row r="475" spans="7:7">
      <c r="G475" s="12"/>
    </row>
    <row r="476" spans="7:7">
      <c r="G476" s="12"/>
    </row>
    <row r="477" spans="7:7">
      <c r="G477" s="12"/>
    </row>
    <row r="478" spans="7:7">
      <c r="G478" s="12"/>
    </row>
    <row r="479" spans="7:7">
      <c r="G479" s="12"/>
    </row>
    <row r="480" spans="7:7">
      <c r="G480" s="12"/>
    </row>
    <row r="481" spans="7:7">
      <c r="G481" s="12"/>
    </row>
    <row r="482" spans="7:7">
      <c r="G482" s="12"/>
    </row>
    <row r="483" spans="7:7">
      <c r="G483" s="12"/>
    </row>
    <row r="484" spans="7:7">
      <c r="G484" s="12"/>
    </row>
    <row r="485" spans="7:7">
      <c r="G485" s="12"/>
    </row>
    <row r="486" spans="7:7">
      <c r="G486" s="12"/>
    </row>
    <row r="487" spans="7:7">
      <c r="G487" s="12"/>
    </row>
    <row r="488" spans="7:7">
      <c r="G488" s="12"/>
    </row>
    <row r="489" spans="7:7">
      <c r="G489" s="12"/>
    </row>
    <row r="490" spans="7:7">
      <c r="G490" s="12"/>
    </row>
    <row r="491" spans="7:7">
      <c r="G491" s="12"/>
    </row>
    <row r="492" spans="7:7">
      <c r="G492" s="12"/>
    </row>
    <row r="493" spans="7:7">
      <c r="G493" s="12"/>
    </row>
    <row r="494" spans="7:7">
      <c r="G494" s="12"/>
    </row>
    <row r="495" spans="7:7">
      <c r="G495" s="12"/>
    </row>
    <row r="496" spans="7:7">
      <c r="G496" s="12"/>
    </row>
    <row r="497" spans="7:7">
      <c r="G497" s="12"/>
    </row>
    <row r="498" spans="7:7">
      <c r="G498" s="12"/>
    </row>
    <row r="499" spans="7:7">
      <c r="G499" s="12"/>
    </row>
    <row r="500" spans="7:7">
      <c r="G500" s="12"/>
    </row>
    <row r="501" spans="7:7">
      <c r="G501" s="12"/>
    </row>
    <row r="502" spans="7:7">
      <c r="G502" s="12"/>
    </row>
    <row r="503" spans="7:7">
      <c r="G503" s="12"/>
    </row>
    <row r="504" spans="7:7">
      <c r="G504" s="12"/>
    </row>
    <row r="505" spans="7:7">
      <c r="G505" s="12"/>
    </row>
    <row r="506" spans="7:7">
      <c r="G506" s="12"/>
    </row>
    <row r="507" spans="7:7">
      <c r="G507" s="12"/>
    </row>
    <row r="508" spans="7:7">
      <c r="G508" s="12"/>
    </row>
    <row r="509" spans="7:7">
      <c r="G509" s="12"/>
    </row>
    <row r="510" spans="7:7">
      <c r="G510" s="12"/>
    </row>
    <row r="511" spans="7:7">
      <c r="G511" s="12"/>
    </row>
    <row r="512" spans="7:7">
      <c r="G512" s="12"/>
    </row>
    <row r="513" spans="7:7">
      <c r="G513" s="12"/>
    </row>
    <row r="514" spans="7:7">
      <c r="G514" s="12"/>
    </row>
    <row r="515" spans="7:7">
      <c r="G515" s="12"/>
    </row>
    <row r="516" spans="7:7">
      <c r="G516" s="12"/>
    </row>
    <row r="517" spans="7:7">
      <c r="G517" s="12"/>
    </row>
    <row r="518" spans="7:7">
      <c r="G518" s="12"/>
    </row>
    <row r="519" spans="7:7">
      <c r="G519" s="12"/>
    </row>
    <row r="520" spans="7:7">
      <c r="G520" s="12"/>
    </row>
    <row r="521" spans="7:7">
      <c r="G521" s="12"/>
    </row>
    <row r="522" spans="7:7">
      <c r="G522" s="12"/>
    </row>
    <row r="523" spans="7:7">
      <c r="G523" s="12"/>
    </row>
    <row r="524" spans="7:7">
      <c r="G524" s="12"/>
    </row>
    <row r="525" spans="7:7">
      <c r="G525" s="12"/>
    </row>
    <row r="526" spans="7:7">
      <c r="G526" s="12"/>
    </row>
    <row r="527" spans="7:7">
      <c r="G527" s="12"/>
    </row>
    <row r="528" spans="7:7">
      <c r="G528" s="12"/>
    </row>
    <row r="529" spans="7:7">
      <c r="G529" s="12"/>
    </row>
    <row r="530" spans="7:7">
      <c r="G530" s="12"/>
    </row>
    <row r="531" spans="7:7">
      <c r="G531" s="12"/>
    </row>
    <row r="532" spans="7:7">
      <c r="G532" s="12"/>
    </row>
    <row r="533" spans="7:7">
      <c r="G533" s="12"/>
    </row>
    <row r="534" spans="7:7">
      <c r="G534" s="12"/>
    </row>
    <row r="535" spans="7:7">
      <c r="G535" s="12"/>
    </row>
    <row r="536" spans="7:7">
      <c r="G536" s="12"/>
    </row>
    <row r="537" spans="7:7">
      <c r="G537" s="12"/>
    </row>
    <row r="538" spans="7:7">
      <c r="G538" s="12"/>
    </row>
    <row r="539" spans="7:7">
      <c r="G539" s="12"/>
    </row>
    <row r="540" spans="7:7">
      <c r="G540" s="12"/>
    </row>
    <row r="541" spans="7:7">
      <c r="G541" s="12"/>
    </row>
    <row r="542" spans="7:7">
      <c r="G542" s="12"/>
    </row>
    <row r="543" spans="7:7">
      <c r="G543" s="12"/>
    </row>
    <row r="544" spans="7:7">
      <c r="G544" s="12"/>
    </row>
    <row r="545" spans="7:7">
      <c r="G545" s="12"/>
    </row>
    <row r="546" spans="7:7">
      <c r="G546" s="12"/>
    </row>
    <row r="547" spans="7:7">
      <c r="G547" s="12"/>
    </row>
    <row r="548" spans="7:7">
      <c r="G548" s="12"/>
    </row>
    <row r="549" spans="7:7">
      <c r="G549" s="12"/>
    </row>
    <row r="550" spans="7:7">
      <c r="G550" s="12"/>
    </row>
    <row r="551" spans="7:7">
      <c r="G551" s="12"/>
    </row>
    <row r="552" spans="7:7">
      <c r="G552" s="12"/>
    </row>
    <row r="553" spans="7:7">
      <c r="G553" s="12"/>
    </row>
    <row r="554" spans="7:7">
      <c r="G554" s="12"/>
    </row>
    <row r="555" spans="7:7">
      <c r="G555" s="12"/>
    </row>
    <row r="556" spans="7:7">
      <c r="G556" s="12"/>
    </row>
    <row r="557" spans="7:7">
      <c r="G557" s="12"/>
    </row>
    <row r="558" spans="7:7">
      <c r="G558" s="12"/>
    </row>
    <row r="559" spans="7:7">
      <c r="G559" s="12"/>
    </row>
    <row r="560" spans="7:7">
      <c r="G560" s="12"/>
    </row>
    <row r="561" spans="7:7">
      <c r="G561" s="12"/>
    </row>
    <row r="562" spans="7:7">
      <c r="G562" s="12"/>
    </row>
    <row r="563" spans="7:7">
      <c r="G563" s="12"/>
    </row>
    <row r="564" spans="7:7">
      <c r="G564" s="12"/>
    </row>
    <row r="565" spans="7:7">
      <c r="G565" s="12"/>
    </row>
    <row r="566" spans="7:7">
      <c r="G566" s="12"/>
    </row>
    <row r="567" spans="7:7">
      <c r="G567" s="12"/>
    </row>
    <row r="568" spans="7:7">
      <c r="G568" s="12"/>
    </row>
    <row r="569" spans="7:7">
      <c r="G569" s="12"/>
    </row>
    <row r="570" spans="7:7">
      <c r="G570" s="12"/>
    </row>
    <row r="571" spans="7:7">
      <c r="G571" s="12"/>
    </row>
    <row r="572" spans="7:7">
      <c r="G572" s="12"/>
    </row>
    <row r="573" spans="7:7">
      <c r="G573" s="12"/>
    </row>
    <row r="574" spans="7:7">
      <c r="G574" s="12"/>
    </row>
    <row r="575" spans="7:7">
      <c r="G575" s="12"/>
    </row>
    <row r="576" spans="7:7">
      <c r="G576" s="12"/>
    </row>
    <row r="577" spans="7:7">
      <c r="G577" s="12"/>
    </row>
    <row r="578" spans="7:7">
      <c r="G578" s="12"/>
    </row>
    <row r="579" spans="7:7">
      <c r="G579" s="12"/>
    </row>
    <row r="580" spans="7:7">
      <c r="G580" s="12"/>
    </row>
    <row r="581" spans="7:7">
      <c r="G581" s="12"/>
    </row>
    <row r="582" spans="7:7">
      <c r="G582" s="12"/>
    </row>
    <row r="583" spans="7:7">
      <c r="G583" s="12"/>
    </row>
    <row r="584" spans="7:7">
      <c r="G584" s="12"/>
    </row>
    <row r="585" spans="7:7">
      <c r="G585" s="12"/>
    </row>
    <row r="586" spans="7:7">
      <c r="G586" s="12"/>
    </row>
    <row r="587" spans="7:7">
      <c r="G587" s="12"/>
    </row>
    <row r="588" spans="7:7">
      <c r="G588" s="12"/>
    </row>
    <row r="589" spans="7:7">
      <c r="G589" s="12"/>
    </row>
    <row r="590" spans="7:7">
      <c r="G590" s="12"/>
    </row>
    <row r="591" spans="7:7">
      <c r="G591" s="12"/>
    </row>
    <row r="592" spans="7:7">
      <c r="G592" s="12"/>
    </row>
    <row r="593" spans="7:7">
      <c r="G593" s="12"/>
    </row>
    <row r="594" spans="7:7">
      <c r="G594" s="12"/>
    </row>
    <row r="595" spans="7:7">
      <c r="G595" s="12"/>
    </row>
    <row r="596" spans="7:7">
      <c r="G596" s="12"/>
    </row>
    <row r="597" spans="7:7">
      <c r="G597" s="12"/>
    </row>
    <row r="598" spans="7:7">
      <c r="G598" s="12"/>
    </row>
    <row r="599" spans="7:7">
      <c r="G599" s="12"/>
    </row>
    <row r="600" spans="7:7">
      <c r="G600" s="12"/>
    </row>
    <row r="601" spans="7:7">
      <c r="G601" s="12"/>
    </row>
    <row r="602" spans="7:7">
      <c r="G602" s="12"/>
    </row>
    <row r="603" spans="7:7">
      <c r="G603" s="12"/>
    </row>
    <row r="604" spans="7:7">
      <c r="G604" s="12"/>
    </row>
    <row r="605" spans="7:7">
      <c r="G605" s="12"/>
    </row>
    <row r="606" spans="7:7">
      <c r="G606" s="12"/>
    </row>
    <row r="607" spans="7:7">
      <c r="G607" s="12"/>
    </row>
    <row r="608" spans="7:7">
      <c r="G608" s="12"/>
    </row>
    <row r="609" spans="7:7">
      <c r="G609" s="12"/>
    </row>
    <row r="610" spans="7:7">
      <c r="G610" s="12"/>
    </row>
    <row r="611" spans="7:7">
      <c r="G611" s="12"/>
    </row>
    <row r="612" spans="7:7">
      <c r="G612" s="12"/>
    </row>
    <row r="613" spans="7:7">
      <c r="G613" s="12"/>
    </row>
    <row r="614" spans="7:7">
      <c r="G614" s="12"/>
    </row>
    <row r="615" spans="7:7">
      <c r="G615" s="12"/>
    </row>
    <row r="616" spans="7:7">
      <c r="G616" s="12"/>
    </row>
    <row r="617" spans="7:7">
      <c r="G617" s="12"/>
    </row>
    <row r="618" spans="7:7">
      <c r="G618" s="12"/>
    </row>
    <row r="619" spans="7:7">
      <c r="G619" s="12"/>
    </row>
    <row r="620" spans="7:7">
      <c r="G620" s="12"/>
    </row>
    <row r="621" spans="7:7">
      <c r="G621" s="12"/>
    </row>
    <row r="622" spans="7:7">
      <c r="G622" s="12"/>
    </row>
    <row r="623" spans="7:7">
      <c r="G623" s="12"/>
    </row>
    <row r="624" spans="7:7">
      <c r="G624" s="12"/>
    </row>
    <row r="625" spans="7:7">
      <c r="G625" s="12"/>
    </row>
    <row r="626" spans="7:7">
      <c r="G626" s="12"/>
    </row>
    <row r="627" spans="7:7">
      <c r="G627" s="12"/>
    </row>
    <row r="628" spans="7:7">
      <c r="G628" s="12"/>
    </row>
    <row r="629" spans="7:7">
      <c r="G629" s="12"/>
    </row>
    <row r="630" spans="7:7">
      <c r="G630" s="12"/>
    </row>
    <row r="631" spans="7:7">
      <c r="G631" s="12"/>
    </row>
    <row r="632" spans="7:7">
      <c r="G632" s="12"/>
    </row>
    <row r="633" spans="7:7">
      <c r="G633" s="12"/>
    </row>
    <row r="634" spans="7:7">
      <c r="G634" s="12"/>
    </row>
    <row r="635" spans="7:7">
      <c r="G635" s="12"/>
    </row>
    <row r="636" spans="7:7">
      <c r="G636" s="12"/>
    </row>
    <row r="637" spans="7:7">
      <c r="G637" s="12"/>
    </row>
    <row r="638" spans="7:7">
      <c r="G638" s="12"/>
    </row>
    <row r="639" spans="7:7">
      <c r="G639" s="12"/>
    </row>
    <row r="640" spans="7:7">
      <c r="G640" s="12"/>
    </row>
    <row r="641" spans="7:7">
      <c r="G641" s="12"/>
    </row>
    <row r="642" spans="7:7">
      <c r="G642" s="12"/>
    </row>
    <row r="643" spans="7:7">
      <c r="G643" s="12"/>
    </row>
    <row r="644" spans="7:7">
      <c r="G644" s="12"/>
    </row>
    <row r="645" spans="7:7">
      <c r="G645" s="12"/>
    </row>
    <row r="646" spans="7:7">
      <c r="G646" s="12"/>
    </row>
    <row r="647" spans="7:7">
      <c r="G647" s="12"/>
    </row>
    <row r="648" spans="7:7">
      <c r="G648" s="12"/>
    </row>
    <row r="649" spans="7:7">
      <c r="G649" s="12"/>
    </row>
    <row r="650" spans="7:7">
      <c r="G650" s="12"/>
    </row>
    <row r="651" spans="7:7">
      <c r="G651" s="12"/>
    </row>
    <row r="652" spans="7:7">
      <c r="G652" s="12"/>
    </row>
    <row r="653" spans="7:7">
      <c r="G653" s="12"/>
    </row>
    <row r="654" spans="7:7">
      <c r="G654" s="12"/>
    </row>
    <row r="655" spans="7:7">
      <c r="G655" s="12"/>
    </row>
    <row r="656" spans="7:7">
      <c r="G656" s="12"/>
    </row>
    <row r="657" spans="7:7">
      <c r="G657" s="12"/>
    </row>
    <row r="658" spans="7:7">
      <c r="G658" s="12"/>
    </row>
    <row r="659" spans="7:7">
      <c r="G659" s="12"/>
    </row>
    <row r="660" spans="7:7">
      <c r="G660" s="12"/>
    </row>
    <row r="661" spans="7:7">
      <c r="G661" s="12"/>
    </row>
    <row r="662" spans="7:7">
      <c r="G662" s="12"/>
    </row>
    <row r="663" spans="7:7">
      <c r="G663" s="12"/>
    </row>
    <row r="664" spans="7:7">
      <c r="G664" s="12"/>
    </row>
    <row r="665" spans="7:7">
      <c r="G665" s="12"/>
    </row>
    <row r="666" spans="7:7">
      <c r="G666" s="12"/>
    </row>
    <row r="667" spans="7:7">
      <c r="G667" s="12"/>
    </row>
    <row r="668" spans="7:7">
      <c r="G668" s="12"/>
    </row>
    <row r="669" spans="7:7">
      <c r="G669" s="12"/>
    </row>
    <row r="670" spans="7:7">
      <c r="G670" s="12"/>
    </row>
    <row r="671" spans="7:7">
      <c r="G671" s="12"/>
    </row>
    <row r="672" spans="7:7">
      <c r="G672" s="12"/>
    </row>
    <row r="673" spans="7:7">
      <c r="G673" s="12"/>
    </row>
    <row r="674" spans="7:7">
      <c r="G674" s="12"/>
    </row>
    <row r="675" spans="7:7">
      <c r="G675" s="12"/>
    </row>
    <row r="676" spans="7:7">
      <c r="G676" s="12"/>
    </row>
    <row r="677" spans="7:7">
      <c r="G677" s="12"/>
    </row>
    <row r="678" spans="7:7">
      <c r="G678" s="12"/>
    </row>
    <row r="679" spans="7:7">
      <c r="G679" s="12"/>
    </row>
    <row r="680" spans="7:7">
      <c r="G680" s="12"/>
    </row>
    <row r="681" spans="7:7">
      <c r="G681" s="12"/>
    </row>
    <row r="682" spans="7:7">
      <c r="G682" s="12"/>
    </row>
    <row r="683" spans="7:7">
      <c r="G683" s="12"/>
    </row>
    <row r="684" spans="7:7">
      <c r="G684" s="12"/>
    </row>
    <row r="685" spans="7:7">
      <c r="G685" s="12"/>
    </row>
    <row r="686" spans="7:7">
      <c r="G686" s="12"/>
    </row>
    <row r="687" spans="7:7">
      <c r="G687" s="12"/>
    </row>
    <row r="688" spans="7:7">
      <c r="G688" s="12"/>
    </row>
    <row r="689" spans="7:7">
      <c r="G689" s="12"/>
    </row>
    <row r="690" spans="7:7">
      <c r="G690" s="12"/>
    </row>
    <row r="691" spans="7:7">
      <c r="G691" s="12"/>
    </row>
    <row r="692" spans="7:7">
      <c r="G692" s="12"/>
    </row>
    <row r="693" spans="7:7">
      <c r="G693" s="12"/>
    </row>
    <row r="694" spans="7:7">
      <c r="G694" s="12"/>
    </row>
    <row r="695" spans="7:7">
      <c r="G695" s="12"/>
    </row>
    <row r="696" spans="7:7">
      <c r="G696" s="12"/>
    </row>
    <row r="697" spans="7:7">
      <c r="G697" s="12"/>
    </row>
    <row r="698" spans="7:7">
      <c r="G698" s="12"/>
    </row>
    <row r="699" spans="7:7">
      <c r="G699" s="12"/>
    </row>
    <row r="700" spans="7:7">
      <c r="G700" s="12"/>
    </row>
    <row r="701" spans="7:7">
      <c r="G701" s="12"/>
    </row>
    <row r="702" spans="7:7">
      <c r="G702" s="12"/>
    </row>
    <row r="703" spans="7:7">
      <c r="G703" s="12"/>
    </row>
    <row r="704" spans="7:7">
      <c r="G704" s="12"/>
    </row>
    <row r="705" spans="7:7">
      <c r="G705" s="12"/>
    </row>
    <row r="706" spans="7:7">
      <c r="G706" s="12"/>
    </row>
    <row r="707" spans="7:7">
      <c r="G707" s="12"/>
    </row>
    <row r="708" spans="7:7">
      <c r="G708" s="12"/>
    </row>
    <row r="709" spans="7:7">
      <c r="G709" s="12"/>
    </row>
    <row r="710" spans="7:7">
      <c r="G710" s="12"/>
    </row>
    <row r="711" spans="7:7">
      <c r="G711" s="12"/>
    </row>
    <row r="712" spans="7:7">
      <c r="G712" s="12"/>
    </row>
    <row r="713" spans="7:7">
      <c r="G713" s="12"/>
    </row>
    <row r="714" spans="7:7">
      <c r="G714" s="12"/>
    </row>
    <row r="715" spans="7:7">
      <c r="G715" s="12"/>
    </row>
    <row r="716" spans="7:7">
      <c r="G716" s="12"/>
    </row>
    <row r="717" spans="7:7">
      <c r="G717" s="12"/>
    </row>
    <row r="718" spans="7:7">
      <c r="G718" s="12"/>
    </row>
    <row r="719" spans="7:7">
      <c r="G719" s="12"/>
    </row>
    <row r="720" spans="7:7">
      <c r="G720" s="12"/>
    </row>
    <row r="721" spans="7:7">
      <c r="G721" s="12"/>
    </row>
    <row r="722" spans="7:7">
      <c r="G722" s="12"/>
    </row>
    <row r="723" spans="7:7">
      <c r="G723" s="12"/>
    </row>
    <row r="724" spans="7:7">
      <c r="G724" s="12"/>
    </row>
    <row r="725" spans="7:7">
      <c r="G725" s="12"/>
    </row>
    <row r="726" spans="7:7">
      <c r="G726" s="12"/>
    </row>
    <row r="727" spans="7:7">
      <c r="G727" s="12"/>
    </row>
    <row r="728" spans="7:7">
      <c r="G728" s="12"/>
    </row>
    <row r="729" spans="7:7">
      <c r="G729" s="12"/>
    </row>
    <row r="730" spans="7:7">
      <c r="G730" s="12"/>
    </row>
    <row r="731" spans="7:7">
      <c r="G731" s="12"/>
    </row>
    <row r="732" spans="7:7">
      <c r="G732" s="12"/>
    </row>
    <row r="733" spans="7:7">
      <c r="G733" s="12"/>
    </row>
    <row r="734" spans="7:7">
      <c r="G734" s="12"/>
    </row>
    <row r="735" spans="7:7">
      <c r="G735" s="12"/>
    </row>
    <row r="736" spans="7:7">
      <c r="G736" s="12"/>
    </row>
    <row r="737" spans="7:7">
      <c r="G737" s="12"/>
    </row>
    <row r="738" spans="7:7">
      <c r="G738" s="12"/>
    </row>
    <row r="739" spans="7:7">
      <c r="G739" s="12"/>
    </row>
    <row r="740" spans="7:7">
      <c r="G740" s="12"/>
    </row>
    <row r="741" spans="7:7">
      <c r="G741" s="12"/>
    </row>
    <row r="742" spans="7:7">
      <c r="G742" s="12"/>
    </row>
    <row r="743" spans="7:7">
      <c r="G743" s="12"/>
    </row>
    <row r="744" spans="7:7">
      <c r="G744" s="12"/>
    </row>
    <row r="745" spans="7:7">
      <c r="G745" s="12"/>
    </row>
    <row r="746" spans="7:7">
      <c r="G746" s="12"/>
    </row>
    <row r="747" spans="7:7">
      <c r="G747" s="12"/>
    </row>
    <row r="748" spans="7:7">
      <c r="G748" s="12"/>
    </row>
    <row r="749" spans="7:7">
      <c r="G749" s="12"/>
    </row>
    <row r="750" spans="7:7">
      <c r="G750" s="12"/>
    </row>
    <row r="751" spans="7:7">
      <c r="G751" s="12"/>
    </row>
    <row r="752" spans="7:7">
      <c r="G752" s="12"/>
    </row>
    <row r="753" spans="7:7">
      <c r="G753" s="12"/>
    </row>
    <row r="754" spans="7:7">
      <c r="G754" s="12"/>
    </row>
    <row r="755" spans="7:7">
      <c r="G755" s="12"/>
    </row>
    <row r="756" spans="7:7">
      <c r="G756" s="12"/>
    </row>
    <row r="757" spans="7:7">
      <c r="G757" s="12"/>
    </row>
    <row r="758" spans="7:7">
      <c r="G758" s="12"/>
    </row>
    <row r="759" spans="7:7">
      <c r="G759" s="12"/>
    </row>
    <row r="760" spans="7:7">
      <c r="G760" s="12"/>
    </row>
    <row r="761" spans="7:7">
      <c r="G761" s="12"/>
    </row>
    <row r="762" spans="7:7">
      <c r="G762" s="12"/>
    </row>
    <row r="763" spans="7:7">
      <c r="G763" s="12"/>
    </row>
    <row r="764" spans="7:7">
      <c r="G764" s="12"/>
    </row>
    <row r="765" spans="7:7">
      <c r="G765" s="12"/>
    </row>
    <row r="766" spans="7:7">
      <c r="G766" s="12"/>
    </row>
    <row r="767" spans="7:7">
      <c r="G767" s="12"/>
    </row>
    <row r="768" spans="7:7">
      <c r="G768" s="12"/>
    </row>
    <row r="769" spans="7:7">
      <c r="G769" s="12"/>
    </row>
    <row r="770" spans="7:7">
      <c r="G770" s="12"/>
    </row>
    <row r="771" spans="7:7">
      <c r="G771" s="12"/>
    </row>
    <row r="772" spans="7:7">
      <c r="G772" s="12"/>
    </row>
    <row r="773" spans="7:7">
      <c r="G773" s="12"/>
    </row>
    <row r="774" spans="7:7">
      <c r="G774" s="12"/>
    </row>
    <row r="775" spans="7:7">
      <c r="G775" s="12"/>
    </row>
    <row r="776" spans="7:7">
      <c r="G776" s="12"/>
    </row>
    <row r="777" spans="7:7">
      <c r="G777" s="12"/>
    </row>
    <row r="778" spans="7:7">
      <c r="G778" s="12"/>
    </row>
    <row r="779" spans="7:7">
      <c r="G779" s="12"/>
    </row>
    <row r="780" spans="7:7">
      <c r="G780" s="12"/>
    </row>
    <row r="781" spans="7:7">
      <c r="G781" s="12"/>
    </row>
    <row r="782" spans="7:7">
      <c r="G782" s="12"/>
    </row>
    <row r="783" spans="7:7">
      <c r="G783" s="12"/>
    </row>
    <row r="784" spans="7:7">
      <c r="G784" s="12"/>
    </row>
    <row r="785" spans="7:7">
      <c r="G785" s="12"/>
    </row>
    <row r="786" spans="7:7">
      <c r="G786" s="12"/>
    </row>
    <row r="787" spans="7:7">
      <c r="G787" s="12"/>
    </row>
    <row r="788" spans="7:7">
      <c r="G788" s="12"/>
    </row>
    <row r="789" spans="7:7">
      <c r="G789" s="12"/>
    </row>
    <row r="790" spans="7:7">
      <c r="G790" s="12"/>
    </row>
    <row r="791" spans="7:7">
      <c r="G791" s="12"/>
    </row>
    <row r="792" spans="7:7">
      <c r="G792" s="12"/>
    </row>
    <row r="793" spans="7:7">
      <c r="G793" s="12"/>
    </row>
    <row r="794" spans="7:7">
      <c r="G794" s="12"/>
    </row>
    <row r="795" spans="7:7">
      <c r="G795" s="12"/>
    </row>
    <row r="796" spans="7:7">
      <c r="G796" s="12"/>
    </row>
    <row r="797" spans="7:7">
      <c r="G797" s="12"/>
    </row>
    <row r="798" spans="7:7">
      <c r="G798" s="12"/>
    </row>
    <row r="799" spans="7:7">
      <c r="G799" s="12"/>
    </row>
    <row r="800" spans="7:7">
      <c r="G800" s="12"/>
    </row>
    <row r="801" spans="7:7">
      <c r="G801" s="12"/>
    </row>
    <row r="802" spans="7:7">
      <c r="G802" s="12"/>
    </row>
    <row r="803" spans="7:7">
      <c r="G803" s="12"/>
    </row>
    <row r="804" spans="7:7">
      <c r="G804" s="12"/>
    </row>
    <row r="805" spans="7:7">
      <c r="G805" s="12"/>
    </row>
    <row r="806" spans="7:7">
      <c r="G806" s="12"/>
    </row>
    <row r="807" spans="7:7">
      <c r="G807" s="12"/>
    </row>
    <row r="808" spans="7:7">
      <c r="G808" s="12"/>
    </row>
    <row r="809" spans="7:7">
      <c r="G809" s="12"/>
    </row>
    <row r="810" spans="7:7">
      <c r="G810" s="12"/>
    </row>
    <row r="811" spans="7:7">
      <c r="G811" s="12"/>
    </row>
    <row r="812" spans="7:7">
      <c r="G812" s="12"/>
    </row>
    <row r="813" spans="7:7">
      <c r="G813" s="12"/>
    </row>
    <row r="814" spans="7:7">
      <c r="G814" s="12"/>
    </row>
    <row r="815" spans="7:7">
      <c r="G815" s="12"/>
    </row>
    <row r="816" spans="7:7">
      <c r="G816" s="12"/>
    </row>
    <row r="817" spans="7:7">
      <c r="G817" s="12"/>
    </row>
    <row r="818" spans="7:7">
      <c r="G818" s="12"/>
    </row>
    <row r="819" spans="7:7">
      <c r="G819" s="12"/>
    </row>
    <row r="820" spans="7:7">
      <c r="G820" s="12"/>
    </row>
    <row r="821" spans="7:7">
      <c r="G821" s="12"/>
    </row>
    <row r="822" spans="7:7">
      <c r="G822" s="12"/>
    </row>
    <row r="823" spans="7:7">
      <c r="G823" s="12"/>
    </row>
    <row r="824" spans="7:7">
      <c r="G824" s="12"/>
    </row>
    <row r="825" spans="7:7">
      <c r="G825" s="12"/>
    </row>
    <row r="826" spans="7:7">
      <c r="G826" s="12"/>
    </row>
    <row r="827" spans="7:7">
      <c r="G827" s="12"/>
    </row>
    <row r="828" spans="7:7">
      <c r="G828" s="12"/>
    </row>
    <row r="829" spans="7:7">
      <c r="G829" s="12"/>
    </row>
    <row r="830" spans="7:7">
      <c r="G830" s="12"/>
    </row>
    <row r="831" spans="7:7">
      <c r="G831" s="12"/>
    </row>
    <row r="832" spans="7:7">
      <c r="G832" s="12"/>
    </row>
    <row r="833" spans="7:7">
      <c r="G833" s="12"/>
    </row>
    <row r="834" spans="7:7">
      <c r="G834" s="12"/>
    </row>
    <row r="835" spans="7:7">
      <c r="G835" s="12"/>
    </row>
    <row r="836" spans="7:7">
      <c r="G836" s="12"/>
    </row>
    <row r="837" spans="7:7">
      <c r="G837" s="12"/>
    </row>
    <row r="838" spans="7:7">
      <c r="G838" s="12"/>
    </row>
    <row r="839" spans="7:7">
      <c r="G839" s="12"/>
    </row>
    <row r="840" spans="7:7">
      <c r="G840" s="12"/>
    </row>
    <row r="841" spans="7:7">
      <c r="G841" s="12"/>
    </row>
    <row r="842" spans="7:7">
      <c r="G842" s="12"/>
    </row>
    <row r="843" spans="7:7">
      <c r="G843" s="12"/>
    </row>
    <row r="844" spans="7:7">
      <c r="G844" s="12"/>
    </row>
    <row r="845" spans="7:7">
      <c r="G845" s="12"/>
    </row>
    <row r="846" spans="7:7">
      <c r="G846" s="12"/>
    </row>
    <row r="847" spans="7:7">
      <c r="G847" s="12"/>
    </row>
    <row r="848" spans="7:7">
      <c r="G848" s="12"/>
    </row>
    <row r="849" spans="7:7">
      <c r="G849" s="12"/>
    </row>
    <row r="850" spans="7:7">
      <c r="G850" s="12"/>
    </row>
    <row r="851" spans="7:7">
      <c r="G851" s="12"/>
    </row>
    <row r="852" spans="7:7">
      <c r="G852" s="12"/>
    </row>
    <row r="853" spans="7:7">
      <c r="G853" s="12"/>
    </row>
    <row r="854" spans="7:7">
      <c r="G854" s="12"/>
    </row>
    <row r="855" spans="7:7">
      <c r="G855" s="12"/>
    </row>
    <row r="856" spans="7:7">
      <c r="G856" s="12"/>
    </row>
    <row r="857" spans="7:7">
      <c r="G857" s="12"/>
    </row>
    <row r="858" spans="7:7">
      <c r="G858" s="12"/>
    </row>
    <row r="859" spans="7:7">
      <c r="G859" s="12"/>
    </row>
    <row r="860" spans="7:7">
      <c r="G860" s="12"/>
    </row>
    <row r="861" spans="7:7">
      <c r="G861" s="12"/>
    </row>
    <row r="862" spans="7:7">
      <c r="G862" s="12"/>
    </row>
    <row r="863" spans="7:7">
      <c r="G863" s="12"/>
    </row>
    <row r="864" spans="7:7">
      <c r="G864" s="12"/>
    </row>
    <row r="865" spans="7:7">
      <c r="G865" s="12"/>
    </row>
    <row r="866" spans="7:7">
      <c r="G866" s="12"/>
    </row>
    <row r="867" spans="7:7">
      <c r="G867" s="12"/>
    </row>
    <row r="868" spans="7:7">
      <c r="G868" s="12"/>
    </row>
    <row r="869" spans="7:7">
      <c r="G869" s="12"/>
    </row>
    <row r="870" spans="7:7">
      <c r="G870" s="12"/>
    </row>
    <row r="871" spans="7:7">
      <c r="G871" s="12"/>
    </row>
    <row r="872" spans="7:7">
      <c r="G872" s="12"/>
    </row>
    <row r="873" spans="7:7">
      <c r="G873" s="12"/>
    </row>
    <row r="874" spans="7:7">
      <c r="G874" s="12"/>
    </row>
    <row r="875" spans="7:7">
      <c r="G875" s="12"/>
    </row>
    <row r="876" spans="7:7">
      <c r="G876" s="12"/>
    </row>
    <row r="877" spans="7:7">
      <c r="G877" s="12"/>
    </row>
    <row r="878" spans="7:7">
      <c r="G878" s="12"/>
    </row>
    <row r="879" spans="7:7">
      <c r="G879" s="12"/>
    </row>
    <row r="880" spans="7:7">
      <c r="G880" s="12"/>
    </row>
    <row r="881" spans="7:7">
      <c r="G881" s="12"/>
    </row>
    <row r="882" spans="7:7">
      <c r="G882" s="12"/>
    </row>
    <row r="883" spans="7:7">
      <c r="G883" s="12"/>
    </row>
    <row r="884" spans="7:7">
      <c r="G884" s="12"/>
    </row>
    <row r="885" spans="7:7">
      <c r="G885" s="12"/>
    </row>
    <row r="886" spans="7:7">
      <c r="G886" s="12"/>
    </row>
    <row r="887" spans="7:7">
      <c r="G887" s="12"/>
    </row>
    <row r="888" spans="7:7">
      <c r="G888" s="12"/>
    </row>
    <row r="889" spans="7:7">
      <c r="G889" s="12"/>
    </row>
    <row r="890" spans="7:7">
      <c r="G890" s="12"/>
    </row>
    <row r="891" spans="7:7">
      <c r="G891" s="12"/>
    </row>
    <row r="892" spans="7:7">
      <c r="G892" s="12"/>
    </row>
    <row r="893" spans="7:7">
      <c r="G893" s="12"/>
    </row>
    <row r="894" spans="7:7">
      <c r="G894" s="12"/>
    </row>
    <row r="895" spans="7:7">
      <c r="G895" s="12"/>
    </row>
    <row r="896" spans="7:7">
      <c r="G896" s="12"/>
    </row>
    <row r="897" spans="7:7">
      <c r="G897" s="12"/>
    </row>
    <row r="898" spans="7:7">
      <c r="G898" s="12"/>
    </row>
    <row r="899" spans="7:7">
      <c r="G899" s="12"/>
    </row>
    <row r="900" spans="7:7">
      <c r="G900" s="12"/>
    </row>
    <row r="901" spans="7:7">
      <c r="G901" s="12"/>
    </row>
    <row r="902" spans="7:7">
      <c r="G902" s="12"/>
    </row>
    <row r="903" spans="7:7">
      <c r="G903" s="12"/>
    </row>
    <row r="904" spans="7:7">
      <c r="G904" s="12"/>
    </row>
    <row r="905" spans="7:7">
      <c r="G905" s="12"/>
    </row>
    <row r="906" spans="7:7">
      <c r="G906" s="12"/>
    </row>
    <row r="907" spans="7:7">
      <c r="G907" s="12"/>
    </row>
    <row r="908" spans="7:7">
      <c r="G908" s="12"/>
    </row>
    <row r="909" spans="7:7">
      <c r="G909" s="12"/>
    </row>
    <row r="910" spans="7:7">
      <c r="G910" s="12"/>
    </row>
    <row r="911" spans="7:7">
      <c r="G911" s="12"/>
    </row>
    <row r="912" spans="7:7">
      <c r="G912" s="12"/>
    </row>
    <row r="913" spans="7:7">
      <c r="G913" s="12"/>
    </row>
    <row r="914" spans="7:7">
      <c r="G914" s="12"/>
    </row>
    <row r="915" spans="7:7">
      <c r="G915" s="12"/>
    </row>
    <row r="916" spans="7:7">
      <c r="G916" s="12"/>
    </row>
    <row r="917" spans="7:7">
      <c r="G917" s="12"/>
    </row>
    <row r="918" spans="7:7">
      <c r="G918" s="12"/>
    </row>
    <row r="919" spans="7:7">
      <c r="G919" s="12"/>
    </row>
    <row r="920" spans="7:7">
      <c r="G920" s="12"/>
    </row>
    <row r="921" spans="7:7">
      <c r="G921" s="12"/>
    </row>
    <row r="922" spans="7:7">
      <c r="G922" s="12"/>
    </row>
    <row r="923" spans="7:7">
      <c r="G923" s="12"/>
    </row>
    <row r="924" spans="7:7">
      <c r="G924" s="12"/>
    </row>
    <row r="925" spans="7:7">
      <c r="G925" s="12"/>
    </row>
    <row r="926" spans="7:7">
      <c r="G926" s="12"/>
    </row>
    <row r="927" spans="7:7">
      <c r="G927" s="12"/>
    </row>
    <row r="928" spans="7:7">
      <c r="G928" s="12"/>
    </row>
    <row r="929" spans="7:7">
      <c r="G929" s="12"/>
    </row>
    <row r="930" spans="7:7">
      <c r="G930" s="12"/>
    </row>
    <row r="931" spans="7:7">
      <c r="G931" s="12"/>
    </row>
    <row r="932" spans="7:7">
      <c r="G932" s="12"/>
    </row>
    <row r="933" spans="7:7">
      <c r="G933" s="12"/>
    </row>
    <row r="934" spans="7:7">
      <c r="G934" s="12"/>
    </row>
    <row r="935" spans="7:7">
      <c r="G935" s="12"/>
    </row>
    <row r="936" spans="7:7">
      <c r="G936" s="12"/>
    </row>
    <row r="937" spans="7:7">
      <c r="G937" s="12"/>
    </row>
    <row r="938" spans="7:7">
      <c r="G938" s="12"/>
    </row>
    <row r="939" spans="7:7">
      <c r="G939" s="12"/>
    </row>
    <row r="940" spans="7:7">
      <c r="G940" s="12"/>
    </row>
    <row r="941" spans="7:7">
      <c r="G941" s="12"/>
    </row>
    <row r="942" spans="7:7">
      <c r="G942" s="12"/>
    </row>
    <row r="943" spans="7:7">
      <c r="G943" s="12"/>
    </row>
    <row r="944" spans="7:7">
      <c r="G944" s="12"/>
    </row>
    <row r="945" spans="7:7">
      <c r="G945" s="12"/>
    </row>
    <row r="946" spans="7:7">
      <c r="G946" s="12"/>
    </row>
    <row r="947" spans="7:7">
      <c r="G947" s="12"/>
    </row>
    <row r="948" spans="7:7">
      <c r="G948" s="12"/>
    </row>
    <row r="949" spans="7:7">
      <c r="G949" s="12"/>
    </row>
    <row r="950" spans="7:7">
      <c r="G950" s="12"/>
    </row>
    <row r="951" spans="7:7">
      <c r="G951" s="12"/>
    </row>
    <row r="952" spans="7:7">
      <c r="G952" s="12"/>
    </row>
    <row r="953" spans="7:7">
      <c r="G953" s="12"/>
    </row>
    <row r="954" spans="7:7">
      <c r="G954" s="12"/>
    </row>
    <row r="955" spans="7:7">
      <c r="G955" s="12"/>
    </row>
    <row r="956" spans="7:7">
      <c r="G956" s="12"/>
    </row>
    <row r="957" spans="7:7">
      <c r="G957" s="12"/>
    </row>
    <row r="958" spans="7:7">
      <c r="G958" s="12"/>
    </row>
    <row r="959" spans="7:7">
      <c r="G959" s="12"/>
    </row>
    <row r="960" spans="7:7">
      <c r="G960" s="12"/>
    </row>
    <row r="961" spans="7:7">
      <c r="G961" s="12"/>
    </row>
    <row r="962" spans="7:7">
      <c r="G962" s="12"/>
    </row>
    <row r="963" spans="7:7">
      <c r="G963" s="12"/>
    </row>
    <row r="964" spans="7:7">
      <c r="G964" s="12"/>
    </row>
    <row r="965" spans="7:7">
      <c r="G965" s="12"/>
    </row>
    <row r="966" spans="7:7">
      <c r="G966" s="12"/>
    </row>
    <row r="967" spans="7:7">
      <c r="G967" s="12"/>
    </row>
    <row r="968" spans="7:7">
      <c r="G968" s="12"/>
    </row>
    <row r="969" spans="7:7">
      <c r="G969" s="12"/>
    </row>
    <row r="970" spans="7:7">
      <c r="G970" s="12"/>
    </row>
    <row r="971" spans="7:7">
      <c r="G971" s="12"/>
    </row>
    <row r="972" spans="7:7">
      <c r="G972" s="12"/>
    </row>
    <row r="973" spans="7:7">
      <c r="G973" s="12"/>
    </row>
    <row r="974" spans="7:7">
      <c r="G974" s="12"/>
    </row>
    <row r="975" spans="7:7">
      <c r="G975" s="12"/>
    </row>
    <row r="976" spans="7:7">
      <c r="G976" s="12"/>
    </row>
    <row r="977" spans="7:7">
      <c r="G977" s="12"/>
    </row>
    <row r="978" spans="7:7">
      <c r="G978" s="12"/>
    </row>
    <row r="979" spans="7:7">
      <c r="G979" s="12"/>
    </row>
    <row r="980" spans="7:7">
      <c r="G980" s="12"/>
    </row>
    <row r="981" spans="7:7">
      <c r="G981" s="12"/>
    </row>
    <row r="982" spans="7:7">
      <c r="G982" s="12"/>
    </row>
    <row r="983" spans="7:7">
      <c r="G983" s="12"/>
    </row>
    <row r="984" spans="7:7">
      <c r="G984" s="12"/>
    </row>
    <row r="985" spans="7:7">
      <c r="G985" s="12"/>
    </row>
    <row r="986" spans="7:7">
      <c r="G986" s="12"/>
    </row>
    <row r="987" spans="7:7">
      <c r="G987" s="12"/>
    </row>
    <row r="988" spans="7:7">
      <c r="G988" s="12"/>
    </row>
    <row r="989" spans="7:7">
      <c r="G989" s="12"/>
    </row>
    <row r="990" spans="7:7">
      <c r="G990" s="12"/>
    </row>
    <row r="991" spans="7:7">
      <c r="G991" s="12"/>
    </row>
    <row r="992" spans="7:7">
      <c r="G992" s="12"/>
    </row>
    <row r="993" spans="7:7">
      <c r="G993" s="12"/>
    </row>
    <row r="994" spans="7:7">
      <c r="G994" s="12"/>
    </row>
    <row r="995" spans="7:7">
      <c r="G995" s="12"/>
    </row>
    <row r="996" spans="7:7">
      <c r="G996" s="12"/>
    </row>
    <row r="997" spans="7:7">
      <c r="G997" s="12"/>
    </row>
    <row r="998" spans="7:7">
      <c r="G998" s="12"/>
    </row>
    <row r="999" spans="7:7">
      <c r="G999" s="12"/>
    </row>
    <row r="1000" spans="7:7">
      <c r="G1000" s="12"/>
    </row>
    <row r="1001" spans="7:7">
      <c r="G1001" s="12"/>
    </row>
    <row r="1002" spans="7:7">
      <c r="G1002" s="12"/>
    </row>
    <row r="1003" spans="7:7">
      <c r="G1003" s="12"/>
    </row>
    <row r="1004" spans="7:7">
      <c r="G1004" s="12"/>
    </row>
    <row r="1005" spans="7:7">
      <c r="G1005" s="12"/>
    </row>
    <row r="1006" spans="7:7">
      <c r="G1006" s="12"/>
    </row>
    <row r="1007" spans="7:7">
      <c r="G1007" s="12"/>
    </row>
    <row r="1008" spans="7:7">
      <c r="G1008" s="12"/>
    </row>
    <row r="1009" spans="7:7">
      <c r="G1009" s="12"/>
    </row>
    <row r="1010" spans="7:7">
      <c r="G1010" s="12"/>
    </row>
    <row r="1011" spans="7:7">
      <c r="G1011" s="12"/>
    </row>
    <row r="1012" spans="7:7">
      <c r="G1012" s="12"/>
    </row>
    <row r="1013" spans="7:7">
      <c r="G1013" s="12"/>
    </row>
    <row r="1014" spans="7:7">
      <c r="G1014" s="12"/>
    </row>
    <row r="1015" spans="7:7">
      <c r="G1015" s="12"/>
    </row>
    <row r="1016" spans="7:7">
      <c r="G1016" s="12"/>
    </row>
    <row r="1017" spans="7:7">
      <c r="G1017" s="12"/>
    </row>
    <row r="1018" spans="7:7">
      <c r="G1018" s="12"/>
    </row>
    <row r="1019" spans="7:7">
      <c r="G1019" s="12"/>
    </row>
    <row r="1020" spans="7:7">
      <c r="G1020" s="12"/>
    </row>
    <row r="1021" spans="7:7">
      <c r="G1021" s="12"/>
    </row>
    <row r="1022" spans="7:7">
      <c r="G1022" s="12"/>
    </row>
    <row r="1023" spans="7:7">
      <c r="G1023" s="12"/>
    </row>
    <row r="1024" spans="7:7">
      <c r="G1024" s="12"/>
    </row>
    <row r="1025" spans="7:7">
      <c r="G1025" s="12"/>
    </row>
    <row r="1026" spans="7:7">
      <c r="G1026" s="12"/>
    </row>
    <row r="1027" spans="7:7">
      <c r="G1027" s="12"/>
    </row>
    <row r="1028" spans="7:7">
      <c r="G1028" s="12"/>
    </row>
    <row r="1029" spans="7:7">
      <c r="G1029" s="12"/>
    </row>
    <row r="1030" spans="7:7">
      <c r="G1030" s="12"/>
    </row>
    <row r="1031" spans="7:7">
      <c r="G1031" s="12"/>
    </row>
    <row r="1032" spans="7:7">
      <c r="G1032" s="12"/>
    </row>
    <row r="1033" spans="7:7">
      <c r="G1033" s="12"/>
    </row>
    <row r="1034" spans="7:7">
      <c r="G1034" s="12"/>
    </row>
    <row r="1035" spans="7:7">
      <c r="G1035" s="12"/>
    </row>
    <row r="1036" spans="7:7">
      <c r="G1036" s="12"/>
    </row>
    <row r="1037" spans="7:7">
      <c r="G1037" s="12"/>
    </row>
    <row r="1038" spans="7:7">
      <c r="G1038" s="12"/>
    </row>
    <row r="1039" spans="7:7">
      <c r="G1039" s="12"/>
    </row>
    <row r="1040" spans="7:7">
      <c r="G1040" s="12"/>
    </row>
    <row r="1041" spans="7:7">
      <c r="G1041" s="12"/>
    </row>
    <row r="1042" spans="7:7">
      <c r="G1042" s="12"/>
    </row>
    <row r="1043" spans="7:7">
      <c r="G1043" s="12"/>
    </row>
    <row r="1044" spans="7:7">
      <c r="G1044" s="12"/>
    </row>
    <row r="1045" spans="7:7">
      <c r="G1045" s="12"/>
    </row>
    <row r="1046" spans="7:7">
      <c r="G1046" s="12"/>
    </row>
    <row r="1047" spans="7:7">
      <c r="G1047" s="12"/>
    </row>
    <row r="1048" spans="7:7">
      <c r="G1048" s="12"/>
    </row>
    <row r="1049" spans="7:7">
      <c r="G1049" s="12"/>
    </row>
    <row r="1050" spans="7:7">
      <c r="G1050" s="12"/>
    </row>
    <row r="1051" spans="7:7">
      <c r="G1051" s="12"/>
    </row>
    <row r="1052" spans="7:7">
      <c r="G1052" s="12"/>
    </row>
    <row r="1053" spans="7:7">
      <c r="G1053" s="12"/>
    </row>
    <row r="1054" spans="7:7">
      <c r="G1054" s="12"/>
    </row>
    <row r="1055" spans="7:7">
      <c r="G1055" s="12"/>
    </row>
    <row r="1056" spans="7:7">
      <c r="G1056" s="12"/>
    </row>
    <row r="1057" spans="7:7">
      <c r="G1057" s="12"/>
    </row>
    <row r="1058" spans="7:7">
      <c r="G1058" s="12"/>
    </row>
    <row r="1059" spans="7:7">
      <c r="G1059" s="12"/>
    </row>
    <row r="1060" spans="7:7">
      <c r="G1060" s="12"/>
    </row>
    <row r="1061" spans="7:7">
      <c r="G1061" s="12"/>
    </row>
    <row r="1062" spans="7:7">
      <c r="G1062" s="12"/>
    </row>
    <row r="1063" spans="7:7">
      <c r="G1063" s="12"/>
    </row>
    <row r="1064" spans="7:7">
      <c r="G1064" s="12"/>
    </row>
    <row r="1065" spans="7:7">
      <c r="G1065" s="12"/>
    </row>
    <row r="1066" spans="7:7">
      <c r="G1066" s="12"/>
    </row>
    <row r="1067" spans="7:7">
      <c r="G1067" s="12"/>
    </row>
    <row r="1068" spans="7:7">
      <c r="G1068" s="12"/>
    </row>
    <row r="1069" spans="7:7">
      <c r="G1069" s="12"/>
    </row>
    <row r="1070" spans="7:7">
      <c r="G1070" s="12"/>
    </row>
    <row r="1071" spans="7:7">
      <c r="G1071" s="12"/>
    </row>
    <row r="1072" spans="7:7">
      <c r="G1072" s="12"/>
    </row>
    <row r="1073" spans="7:7">
      <c r="G1073" s="12"/>
    </row>
    <row r="1074" spans="7:7">
      <c r="G1074" s="12"/>
    </row>
    <row r="1075" spans="7:7">
      <c r="G1075" s="12"/>
    </row>
    <row r="1076" spans="7:7">
      <c r="G1076" s="12"/>
    </row>
    <row r="1077" spans="7:7">
      <c r="G1077" s="12"/>
    </row>
    <row r="1078" spans="7:7">
      <c r="G1078" s="12"/>
    </row>
    <row r="1079" spans="7:7">
      <c r="G1079" s="12"/>
    </row>
    <row r="1080" spans="7:7">
      <c r="G1080" s="12"/>
    </row>
    <row r="1081" spans="7:7">
      <c r="G1081" s="12"/>
    </row>
    <row r="1082" spans="7:7">
      <c r="G1082" s="12"/>
    </row>
    <row r="1083" spans="7:7">
      <c r="G1083" s="12"/>
    </row>
    <row r="1084" spans="7:7">
      <c r="G1084" s="12"/>
    </row>
    <row r="1085" spans="7:7">
      <c r="G1085" s="12"/>
    </row>
    <row r="1086" spans="7:7">
      <c r="G1086" s="12"/>
    </row>
    <row r="1087" spans="7:7">
      <c r="G1087" s="12"/>
    </row>
    <row r="1088" spans="7:7">
      <c r="G1088" s="12"/>
    </row>
    <row r="1089" spans="7:7">
      <c r="G1089" s="12"/>
    </row>
    <row r="1090" spans="7:7">
      <c r="G1090" s="12"/>
    </row>
    <row r="1091" spans="7:7">
      <c r="G1091" s="12"/>
    </row>
    <row r="1092" spans="7:7">
      <c r="G1092" s="12"/>
    </row>
    <row r="1093" spans="7:7">
      <c r="G1093" s="12"/>
    </row>
    <row r="1094" spans="7:7">
      <c r="G1094" s="12"/>
    </row>
    <row r="1095" spans="7:7">
      <c r="G1095" s="12"/>
    </row>
    <row r="1096" spans="7:7">
      <c r="G1096" s="12"/>
    </row>
    <row r="1097" spans="7:7">
      <c r="G1097" s="12"/>
    </row>
    <row r="1098" spans="7:7">
      <c r="G1098" s="12"/>
    </row>
    <row r="1099" spans="7:7">
      <c r="G1099" s="12"/>
    </row>
    <row r="1100" spans="7:7">
      <c r="G1100" s="12"/>
    </row>
    <row r="1101" spans="7:7">
      <c r="G1101" s="12"/>
    </row>
    <row r="1102" spans="7:7">
      <c r="G1102" s="12"/>
    </row>
    <row r="1103" spans="7:7">
      <c r="G1103" s="12"/>
    </row>
    <row r="1104" spans="7:7">
      <c r="G1104" s="12"/>
    </row>
    <row r="1105" spans="7:7">
      <c r="G1105" s="12"/>
    </row>
    <row r="1106" spans="7:7">
      <c r="G1106" s="12"/>
    </row>
    <row r="1107" spans="7:7">
      <c r="G1107" s="12"/>
    </row>
    <row r="1108" spans="7:7">
      <c r="G1108" s="12"/>
    </row>
    <row r="1109" spans="7:7">
      <c r="G1109" s="12"/>
    </row>
    <row r="1110" spans="7:7">
      <c r="G1110" s="12"/>
    </row>
    <row r="1111" spans="7:7">
      <c r="G1111" s="12"/>
    </row>
    <row r="1112" spans="7:7">
      <c r="G1112" s="12"/>
    </row>
    <row r="1113" spans="7:7">
      <c r="G1113" s="12"/>
    </row>
    <row r="1114" spans="7:7">
      <c r="G1114" s="12"/>
    </row>
    <row r="1115" spans="7:7">
      <c r="G1115" s="12"/>
    </row>
    <row r="1116" spans="7:7">
      <c r="G1116" s="12"/>
    </row>
    <row r="1117" spans="7:7">
      <c r="G1117" s="12"/>
    </row>
    <row r="1118" spans="7:7">
      <c r="G1118" s="12"/>
    </row>
    <row r="1119" spans="7:7">
      <c r="G1119" s="12"/>
    </row>
    <row r="1120" spans="7:7">
      <c r="G1120" s="12"/>
    </row>
    <row r="1121" spans="7:7">
      <c r="G1121" s="12"/>
    </row>
    <row r="1122" spans="7:7">
      <c r="G1122" s="12"/>
    </row>
    <row r="1123" spans="7:7">
      <c r="G1123" s="12"/>
    </row>
    <row r="1124" spans="7:7">
      <c r="G1124" s="12"/>
    </row>
    <row r="1125" spans="7:7">
      <c r="G1125" s="12"/>
    </row>
    <row r="1126" spans="7:7">
      <c r="G1126" s="12"/>
    </row>
    <row r="1127" spans="7:7">
      <c r="G1127" s="12"/>
    </row>
    <row r="1128" spans="7:7">
      <c r="G1128" s="12"/>
    </row>
    <row r="1129" spans="7:7">
      <c r="G1129" s="12"/>
    </row>
    <row r="1130" spans="7:7">
      <c r="G1130" s="12"/>
    </row>
    <row r="1131" spans="7:7">
      <c r="G1131" s="12"/>
    </row>
    <row r="1132" spans="7:7">
      <c r="G1132" s="12"/>
    </row>
    <row r="1133" spans="7:7">
      <c r="G1133" s="12"/>
    </row>
    <row r="1134" spans="7:7">
      <c r="G1134" s="12"/>
    </row>
    <row r="1135" spans="7:7">
      <c r="G1135" s="12"/>
    </row>
    <row r="1136" spans="7:7">
      <c r="G1136" s="12"/>
    </row>
    <row r="1137" spans="7:7">
      <c r="G1137" s="12"/>
    </row>
    <row r="1138" spans="7:7">
      <c r="G1138" s="12"/>
    </row>
    <row r="1139" spans="7:7">
      <c r="G1139" s="12"/>
    </row>
    <row r="1140" spans="7:7">
      <c r="G1140" s="12"/>
    </row>
    <row r="1141" spans="7:7">
      <c r="G1141" s="12"/>
    </row>
    <row r="1142" spans="7:7">
      <c r="G1142" s="12"/>
    </row>
    <row r="1143" spans="7:7">
      <c r="G1143" s="12"/>
    </row>
    <row r="1144" spans="7:7">
      <c r="G1144" s="12"/>
    </row>
    <row r="1145" spans="7:7">
      <c r="G1145" s="12"/>
    </row>
    <row r="1146" spans="7:7">
      <c r="G1146" s="12"/>
    </row>
    <row r="1147" spans="7:7">
      <c r="G1147" s="12"/>
    </row>
    <row r="1148" spans="7:7">
      <c r="G1148" s="12"/>
    </row>
    <row r="1149" spans="7:7">
      <c r="G1149" s="12"/>
    </row>
    <row r="1150" spans="7:7">
      <c r="G1150" s="12"/>
    </row>
    <row r="1151" spans="7:7">
      <c r="G1151" s="12"/>
    </row>
    <row r="1152" spans="7:7">
      <c r="G1152" s="12"/>
    </row>
    <row r="1153" spans="7:7">
      <c r="G1153" s="12"/>
    </row>
    <row r="1154" spans="7:7">
      <c r="G1154" s="12"/>
    </row>
    <row r="1155" spans="7:7">
      <c r="G1155" s="12"/>
    </row>
    <row r="1156" spans="7:7">
      <c r="G1156" s="12"/>
    </row>
    <row r="1157" spans="7:7">
      <c r="G1157" s="12"/>
    </row>
    <row r="1158" spans="7:7">
      <c r="G1158" s="12"/>
    </row>
    <row r="1159" spans="7:7">
      <c r="G1159" s="12"/>
    </row>
    <row r="1160" spans="7:7">
      <c r="G1160" s="12"/>
    </row>
    <row r="1161" spans="7:7">
      <c r="G1161" s="12"/>
    </row>
    <row r="1162" spans="7:7">
      <c r="G1162" s="12"/>
    </row>
    <row r="1163" spans="7:7">
      <c r="G1163" s="12"/>
    </row>
    <row r="1164" spans="7:7">
      <c r="G1164" s="12"/>
    </row>
    <row r="1165" spans="7:7">
      <c r="G1165" s="12"/>
    </row>
    <row r="1166" spans="7:7">
      <c r="G1166" s="12"/>
    </row>
    <row r="1167" spans="7:7">
      <c r="G1167" s="12"/>
    </row>
    <row r="1168" spans="7:7">
      <c r="G1168" s="12"/>
    </row>
    <row r="1169" spans="7:7">
      <c r="G1169" s="12"/>
    </row>
    <row r="1170" spans="7:7">
      <c r="G1170" s="12"/>
    </row>
    <row r="1171" spans="7:7">
      <c r="G1171" s="12"/>
    </row>
    <row r="1172" spans="7:7">
      <c r="G1172" s="12"/>
    </row>
    <row r="1173" spans="7:7">
      <c r="G1173" s="12"/>
    </row>
    <row r="1174" spans="7:7">
      <c r="G1174" s="12"/>
    </row>
    <row r="1175" spans="7:7">
      <c r="G1175" s="12"/>
    </row>
    <row r="1176" spans="7:7">
      <c r="G1176" s="12"/>
    </row>
    <row r="1177" spans="7:7">
      <c r="G1177" s="12"/>
    </row>
    <row r="1178" spans="7:7">
      <c r="G1178" s="12"/>
    </row>
    <row r="1179" spans="7:7">
      <c r="G1179" s="12"/>
    </row>
    <row r="1180" spans="7:7">
      <c r="G1180" s="12"/>
    </row>
    <row r="1181" spans="7:7">
      <c r="G1181" s="12"/>
    </row>
    <row r="1182" spans="7:7">
      <c r="G1182" s="12"/>
    </row>
    <row r="1183" spans="7:7">
      <c r="G1183" s="12"/>
    </row>
    <row r="1184" spans="7:7">
      <c r="G1184" s="12"/>
    </row>
    <row r="1185" spans="7:7">
      <c r="G1185" s="12"/>
    </row>
    <row r="1186" spans="7:7">
      <c r="G1186" s="12"/>
    </row>
    <row r="1187" spans="7:7">
      <c r="G1187" s="12"/>
    </row>
    <row r="1188" spans="7:7">
      <c r="G1188" s="12"/>
    </row>
    <row r="1189" spans="7:7">
      <c r="G1189" s="12"/>
    </row>
    <row r="1190" spans="7:7">
      <c r="G1190" s="12"/>
    </row>
    <row r="1191" spans="7:7">
      <c r="G1191" s="12"/>
    </row>
    <row r="1192" spans="7:7">
      <c r="G1192" s="12"/>
    </row>
    <row r="1193" spans="7:7">
      <c r="G1193" s="12"/>
    </row>
    <row r="1194" spans="7:7">
      <c r="G1194" s="12"/>
    </row>
    <row r="1195" spans="7:7">
      <c r="G1195" s="12"/>
    </row>
    <row r="1196" spans="7:7">
      <c r="G1196" s="12"/>
    </row>
    <row r="1197" spans="7:7">
      <c r="G1197" s="12"/>
    </row>
    <row r="1198" spans="7:7">
      <c r="G1198" s="12"/>
    </row>
    <row r="1199" spans="7:7">
      <c r="G1199" s="12"/>
    </row>
    <row r="1200" spans="7:7">
      <c r="G1200" s="12"/>
    </row>
    <row r="1201" spans="7:7">
      <c r="G1201" s="12"/>
    </row>
    <row r="1202" spans="7:7">
      <c r="G1202" s="12"/>
    </row>
    <row r="1203" spans="7:7">
      <c r="G1203" s="12"/>
    </row>
    <row r="1204" spans="7:7">
      <c r="G1204" s="12"/>
    </row>
    <row r="1205" spans="7:7">
      <c r="G1205" s="12"/>
    </row>
    <row r="1206" spans="7:7">
      <c r="G1206" s="12"/>
    </row>
    <row r="1207" spans="7:7">
      <c r="G1207" s="12"/>
    </row>
    <row r="1208" spans="7:7">
      <c r="G1208" s="12"/>
    </row>
    <row r="1209" spans="7:7">
      <c r="G1209" s="12"/>
    </row>
    <row r="1210" spans="7:7">
      <c r="G1210" s="12"/>
    </row>
    <row r="1211" spans="7:7">
      <c r="G1211" s="12"/>
    </row>
    <row r="1212" spans="7:7">
      <c r="G1212" s="12"/>
    </row>
    <row r="1213" spans="7:7">
      <c r="G1213" s="12"/>
    </row>
    <row r="1214" spans="7:7">
      <c r="G1214" s="12"/>
    </row>
    <row r="1215" spans="7:7">
      <c r="G1215" s="12"/>
    </row>
    <row r="1216" spans="7:7">
      <c r="G1216" s="12"/>
    </row>
    <row r="1217" spans="7:7">
      <c r="G1217" s="12"/>
    </row>
    <row r="1218" spans="7:7">
      <c r="G1218" s="12"/>
    </row>
    <row r="1219" spans="7:7">
      <c r="G1219" s="12"/>
    </row>
    <row r="1220" spans="7:7">
      <c r="G1220" s="12"/>
    </row>
    <row r="1221" spans="7:7">
      <c r="G1221" s="12"/>
    </row>
    <row r="1222" spans="7:7">
      <c r="G1222" s="12"/>
    </row>
    <row r="1223" spans="7:7">
      <c r="G1223" s="12"/>
    </row>
    <row r="1224" spans="7:7">
      <c r="G1224" s="12"/>
    </row>
    <row r="1225" spans="7:7">
      <c r="G1225" s="12"/>
    </row>
    <row r="1226" spans="7:7">
      <c r="G1226" s="12"/>
    </row>
    <row r="1227" spans="7:7">
      <c r="G1227" s="12"/>
    </row>
    <row r="1228" spans="7:7">
      <c r="G1228" s="12"/>
    </row>
    <row r="1229" spans="7:7">
      <c r="G1229" s="12"/>
    </row>
    <row r="1230" spans="7:7">
      <c r="G1230" s="12"/>
    </row>
    <row r="1231" spans="7:7">
      <c r="G1231" s="12"/>
    </row>
    <row r="1232" spans="7:7">
      <c r="G1232" s="12"/>
    </row>
    <row r="1233" spans="7:7">
      <c r="G1233" s="12"/>
    </row>
    <row r="1234" spans="7:7">
      <c r="G1234" s="12"/>
    </row>
    <row r="1235" spans="7:7">
      <c r="G1235" s="12"/>
    </row>
    <row r="1236" spans="7:7">
      <c r="G1236" s="12"/>
    </row>
    <row r="1237" spans="7:7">
      <c r="G1237" s="12"/>
    </row>
    <row r="1238" spans="7:7">
      <c r="G1238" s="12"/>
    </row>
    <row r="1239" spans="7:7">
      <c r="G1239" s="12"/>
    </row>
    <row r="1240" spans="7:7">
      <c r="G1240" s="12"/>
    </row>
    <row r="1241" spans="7:7">
      <c r="G1241" s="12"/>
    </row>
    <row r="1242" spans="7:7">
      <c r="G1242" s="12"/>
    </row>
    <row r="1243" spans="7:7">
      <c r="G1243" s="12"/>
    </row>
    <row r="1244" spans="7:7">
      <c r="G1244" s="12"/>
    </row>
    <row r="1245" spans="7:7">
      <c r="G1245" s="12"/>
    </row>
    <row r="1246" spans="7:7">
      <c r="G1246" s="12"/>
    </row>
    <row r="1247" spans="7:7">
      <c r="G1247" s="12"/>
    </row>
    <row r="1248" spans="7:7">
      <c r="G1248" s="12"/>
    </row>
    <row r="1249" spans="7:7">
      <c r="G1249" s="12"/>
    </row>
    <row r="1250" spans="7:7">
      <c r="G1250" s="12"/>
    </row>
    <row r="1251" spans="7:7">
      <c r="G1251" s="12"/>
    </row>
    <row r="1252" spans="7:7">
      <c r="G1252" s="12"/>
    </row>
    <row r="1253" spans="7:7">
      <c r="G1253" s="12"/>
    </row>
    <row r="1254" spans="7:7">
      <c r="G1254" s="12"/>
    </row>
    <row r="1255" spans="7:7">
      <c r="G1255" s="12"/>
    </row>
    <row r="1256" spans="7:7">
      <c r="G1256" s="12"/>
    </row>
    <row r="1257" spans="7:7">
      <c r="G1257" s="12"/>
    </row>
    <row r="1258" spans="7:7">
      <c r="G1258" s="12"/>
    </row>
    <row r="1259" spans="7:7">
      <c r="G1259" s="12"/>
    </row>
    <row r="1260" spans="7:7">
      <c r="G1260" s="12"/>
    </row>
    <row r="1261" spans="7:7">
      <c r="G1261" s="12"/>
    </row>
    <row r="1262" spans="7:7">
      <c r="G1262" s="12"/>
    </row>
    <row r="1263" spans="7:7">
      <c r="G1263" s="12"/>
    </row>
    <row r="1264" spans="7:7">
      <c r="G1264" s="12"/>
    </row>
    <row r="1265" spans="7:7">
      <c r="G1265" s="12"/>
    </row>
    <row r="1266" spans="7:7">
      <c r="G1266" s="12"/>
    </row>
    <row r="1267" spans="7:7">
      <c r="G1267" s="12"/>
    </row>
    <row r="1268" spans="7:7">
      <c r="G1268" s="12"/>
    </row>
    <row r="1269" spans="7:7">
      <c r="G1269" s="12"/>
    </row>
    <row r="1270" spans="7:7">
      <c r="G1270" s="12"/>
    </row>
    <row r="1271" spans="7:7">
      <c r="G1271" s="12"/>
    </row>
    <row r="1272" spans="7:7">
      <c r="G1272" s="12"/>
    </row>
    <row r="1273" spans="7:7">
      <c r="G1273" s="12"/>
    </row>
    <row r="1274" spans="7:7">
      <c r="G1274" s="12"/>
    </row>
    <row r="1275" spans="7:7">
      <c r="G1275" s="12"/>
    </row>
    <row r="1276" spans="7:7">
      <c r="G1276" s="12"/>
    </row>
    <row r="1277" spans="7:7">
      <c r="G1277" s="12"/>
    </row>
    <row r="1278" spans="7:7">
      <c r="G1278" s="12"/>
    </row>
    <row r="1279" spans="7:7">
      <c r="G1279" s="12"/>
    </row>
    <row r="1280" spans="7:7">
      <c r="G1280" s="12"/>
    </row>
    <row r="1281" spans="7:7">
      <c r="G1281" s="12"/>
    </row>
    <row r="1282" spans="7:7">
      <c r="G1282" s="12"/>
    </row>
    <row r="1283" spans="7:7">
      <c r="G1283" s="12"/>
    </row>
    <row r="1284" spans="7:7">
      <c r="G1284" s="12"/>
    </row>
    <row r="1285" spans="7:7">
      <c r="G1285" s="12"/>
    </row>
    <row r="1286" spans="7:7">
      <c r="G1286" s="12"/>
    </row>
    <row r="1287" spans="7:7">
      <c r="G1287" s="12"/>
    </row>
    <row r="1288" spans="7:7">
      <c r="G1288" s="12"/>
    </row>
    <row r="1289" spans="7:7">
      <c r="G1289" s="12"/>
    </row>
    <row r="1290" spans="7:7">
      <c r="G1290" s="12"/>
    </row>
    <row r="1291" spans="7:7">
      <c r="G1291" s="12"/>
    </row>
    <row r="1292" spans="7:7">
      <c r="G1292" s="12"/>
    </row>
    <row r="1293" spans="7:7">
      <c r="G1293" s="12"/>
    </row>
    <row r="1294" spans="7:7">
      <c r="G1294" s="12"/>
    </row>
    <row r="1295" spans="7:7">
      <c r="G1295" s="12"/>
    </row>
    <row r="1296" spans="7:7">
      <c r="G1296" s="12"/>
    </row>
    <row r="1297" spans="7:7">
      <c r="G1297" s="12"/>
    </row>
    <row r="1298" spans="7:7">
      <c r="G1298" s="12"/>
    </row>
    <row r="1299" spans="7:7">
      <c r="G1299" s="12"/>
    </row>
    <row r="1300" spans="7:7">
      <c r="G1300" s="12"/>
    </row>
    <row r="1301" spans="7:7">
      <c r="G1301" s="12"/>
    </row>
    <row r="1302" spans="7:7">
      <c r="G1302" s="12"/>
    </row>
    <row r="1303" spans="7:7">
      <c r="G1303" s="12"/>
    </row>
    <row r="1304" spans="7:7">
      <c r="G1304" s="12"/>
    </row>
    <row r="1305" spans="7:7">
      <c r="G1305" s="12"/>
    </row>
    <row r="1306" spans="7:7">
      <c r="G1306" s="12"/>
    </row>
    <row r="1307" spans="7:7">
      <c r="G1307" s="12"/>
    </row>
    <row r="1308" spans="7:7">
      <c r="G1308" s="12"/>
    </row>
    <row r="1309" spans="7:7">
      <c r="G1309" s="12"/>
    </row>
    <row r="1310" spans="7:7">
      <c r="G1310" s="12"/>
    </row>
    <row r="1311" spans="7:7">
      <c r="G1311" s="12"/>
    </row>
    <row r="1312" spans="7:7">
      <c r="G1312" s="12"/>
    </row>
    <row r="1313" spans="7:7">
      <c r="G1313" s="12"/>
    </row>
    <row r="1314" spans="7:7">
      <c r="G1314" s="12"/>
    </row>
    <row r="1315" spans="7:7">
      <c r="G1315" s="12"/>
    </row>
    <row r="1316" spans="7:7">
      <c r="G1316" s="12"/>
    </row>
    <row r="1317" spans="7:7">
      <c r="G1317" s="12"/>
    </row>
    <row r="1318" spans="7:7">
      <c r="G1318" s="12"/>
    </row>
    <row r="1319" spans="7:7">
      <c r="G1319" s="12"/>
    </row>
    <row r="1320" spans="7:7">
      <c r="G1320" s="12"/>
    </row>
    <row r="1321" spans="7:7">
      <c r="G1321" s="12"/>
    </row>
    <row r="1322" spans="7:7">
      <c r="G1322" s="12"/>
    </row>
    <row r="1323" spans="7:7">
      <c r="G1323" s="12"/>
    </row>
    <row r="1324" spans="7:7">
      <c r="G1324" s="12"/>
    </row>
    <row r="1325" spans="7:7">
      <c r="G1325" s="12"/>
    </row>
    <row r="1326" spans="7:7">
      <c r="G1326" s="12"/>
    </row>
    <row r="1327" spans="7:7">
      <c r="G1327" s="12"/>
    </row>
    <row r="1328" spans="7:7">
      <c r="G1328" s="12"/>
    </row>
    <row r="1329" spans="7:7">
      <c r="G1329" s="12"/>
    </row>
    <row r="1330" spans="7:7">
      <c r="G1330" s="12"/>
    </row>
    <row r="1331" spans="7:7">
      <c r="G1331" s="12"/>
    </row>
    <row r="1332" spans="7:7">
      <c r="G1332" s="12"/>
    </row>
    <row r="1333" spans="7:7">
      <c r="G1333" s="12"/>
    </row>
    <row r="1334" spans="7:7">
      <c r="G1334" s="12"/>
    </row>
    <row r="1335" spans="7:7">
      <c r="G1335" s="12"/>
    </row>
    <row r="1336" spans="7:7">
      <c r="G1336" s="12"/>
    </row>
    <row r="1337" spans="7:7">
      <c r="G1337" s="12"/>
    </row>
    <row r="1338" spans="7:7">
      <c r="G1338" s="12"/>
    </row>
    <row r="1339" spans="7:7">
      <c r="G1339" s="12"/>
    </row>
    <row r="1340" spans="7:7">
      <c r="G1340" s="12"/>
    </row>
    <row r="1341" spans="7:7">
      <c r="G1341" s="12"/>
    </row>
    <row r="1342" spans="7:7">
      <c r="G1342" s="12"/>
    </row>
    <row r="1343" spans="7:7">
      <c r="G1343" s="12"/>
    </row>
    <row r="1344" spans="7:7">
      <c r="G1344" s="12"/>
    </row>
    <row r="1345" spans="7:7">
      <c r="G1345" s="12"/>
    </row>
    <row r="1346" spans="7:7">
      <c r="G1346" s="12"/>
    </row>
    <row r="1347" spans="7:7">
      <c r="G1347" s="12"/>
    </row>
    <row r="1348" spans="7:7">
      <c r="G1348" s="12"/>
    </row>
    <row r="1349" spans="7:7">
      <c r="G1349" s="12"/>
    </row>
    <row r="1350" spans="7:7">
      <c r="G1350" s="12"/>
    </row>
    <row r="1351" spans="7:7">
      <c r="G1351" s="12"/>
    </row>
    <row r="1352" spans="7:7">
      <c r="G1352" s="12"/>
    </row>
    <row r="1353" spans="7:7">
      <c r="G1353" s="12"/>
    </row>
    <row r="1354" spans="7:7">
      <c r="G1354" s="12"/>
    </row>
    <row r="1355" spans="7:7">
      <c r="G1355" s="12"/>
    </row>
    <row r="1356" spans="7:7">
      <c r="G1356" s="12"/>
    </row>
    <row r="1357" spans="7:7">
      <c r="G1357" s="12"/>
    </row>
    <row r="1358" spans="7:7">
      <c r="G1358" s="12"/>
    </row>
    <row r="1359" spans="7:7">
      <c r="G1359" s="12"/>
    </row>
    <row r="1360" spans="7:7">
      <c r="G1360" s="12"/>
    </row>
    <row r="1361" spans="7:7">
      <c r="G1361" s="12"/>
    </row>
    <row r="1362" spans="7:7">
      <c r="G1362" s="12"/>
    </row>
    <row r="1363" spans="7:7">
      <c r="G1363" s="12"/>
    </row>
    <row r="1364" spans="7:7">
      <c r="G1364" s="12"/>
    </row>
    <row r="1365" spans="7:7">
      <c r="G1365" s="12"/>
    </row>
    <row r="1366" spans="7:7">
      <c r="G1366" s="12"/>
    </row>
    <row r="1367" spans="7:7">
      <c r="G1367" s="12"/>
    </row>
    <row r="1368" spans="7:7">
      <c r="G1368" s="12"/>
    </row>
    <row r="1369" spans="7:7">
      <c r="G1369" s="12"/>
    </row>
    <row r="1370" spans="7:7">
      <c r="G1370" s="12"/>
    </row>
    <row r="1371" spans="7:7">
      <c r="G1371" s="12"/>
    </row>
    <row r="1372" spans="7:7">
      <c r="G1372" s="12"/>
    </row>
    <row r="1373" spans="7:7">
      <c r="G1373" s="12"/>
    </row>
    <row r="1374" spans="7:7">
      <c r="G1374" s="12"/>
    </row>
    <row r="1375" spans="7:7">
      <c r="G1375" s="12"/>
    </row>
    <row r="1376" spans="7:7">
      <c r="G1376" s="12"/>
    </row>
    <row r="1377" spans="7:7">
      <c r="G1377" s="12"/>
    </row>
    <row r="1378" spans="7:7">
      <c r="G1378" s="12"/>
    </row>
    <row r="1379" spans="7:7">
      <c r="G1379" s="12"/>
    </row>
    <row r="1380" spans="7:7">
      <c r="G1380" s="12"/>
    </row>
    <row r="1381" spans="7:7">
      <c r="G1381" s="12"/>
    </row>
    <row r="1382" spans="7:7">
      <c r="G1382" s="12"/>
    </row>
    <row r="1383" spans="7:7">
      <c r="G1383" s="12"/>
    </row>
    <row r="1384" spans="7:7">
      <c r="G1384" s="12"/>
    </row>
    <row r="1385" spans="7:7">
      <c r="G1385" s="12"/>
    </row>
    <row r="1386" spans="7:7">
      <c r="G1386" s="12"/>
    </row>
    <row r="1387" spans="7:7">
      <c r="G1387" s="12"/>
    </row>
    <row r="1388" spans="7:7">
      <c r="G1388" s="12"/>
    </row>
    <row r="1389" spans="7:7">
      <c r="G1389" s="12"/>
    </row>
    <row r="1390" spans="7:7">
      <c r="G1390" s="12"/>
    </row>
    <row r="1391" spans="7:7">
      <c r="G1391" s="12"/>
    </row>
    <row r="1392" spans="7:7">
      <c r="G1392" s="12"/>
    </row>
    <row r="1393" spans="7:7">
      <c r="G1393" s="12"/>
    </row>
    <row r="1394" spans="7:7">
      <c r="G1394" s="12"/>
    </row>
    <row r="1395" spans="7:7">
      <c r="G1395" s="12"/>
    </row>
    <row r="1396" spans="7:7">
      <c r="G1396" s="12"/>
    </row>
    <row r="1397" spans="7:7">
      <c r="G1397" s="12"/>
    </row>
    <row r="1398" spans="7:7">
      <c r="G1398" s="12"/>
    </row>
    <row r="1399" spans="7:7">
      <c r="G1399" s="12"/>
    </row>
    <row r="1400" spans="7:7">
      <c r="G1400" s="12"/>
    </row>
    <row r="1401" spans="7:7">
      <c r="G1401" s="12"/>
    </row>
    <row r="1402" spans="7:7">
      <c r="G1402" s="12"/>
    </row>
    <row r="1403" spans="7:7">
      <c r="G1403" s="12"/>
    </row>
    <row r="1404" spans="7:7">
      <c r="G1404" s="12"/>
    </row>
    <row r="1405" spans="7:7">
      <c r="G1405" s="12"/>
    </row>
    <row r="1406" spans="7:7">
      <c r="G1406" s="12"/>
    </row>
    <row r="1407" spans="7:7">
      <c r="G1407" s="12"/>
    </row>
    <row r="1408" spans="7:7">
      <c r="G1408" s="12"/>
    </row>
    <row r="1409" spans="7:7">
      <c r="G1409" s="12"/>
    </row>
    <row r="1410" spans="7:7">
      <c r="G1410" s="12"/>
    </row>
    <row r="1411" spans="7:7">
      <c r="G1411" s="12"/>
    </row>
    <row r="1412" spans="7:7">
      <c r="G1412" s="12"/>
    </row>
    <row r="1413" spans="7:7">
      <c r="G1413" s="12"/>
    </row>
    <row r="1414" spans="7:7">
      <c r="G1414" s="12"/>
    </row>
    <row r="1415" spans="7:7">
      <c r="G1415" s="12"/>
    </row>
    <row r="1416" spans="7:7">
      <c r="G1416" s="12"/>
    </row>
    <row r="1417" spans="7:7">
      <c r="G1417" s="12"/>
    </row>
    <row r="1418" spans="7:7">
      <c r="G1418" s="12"/>
    </row>
    <row r="1419" spans="7:7">
      <c r="G1419" s="12"/>
    </row>
    <row r="1420" spans="7:7">
      <c r="G1420" s="12"/>
    </row>
    <row r="1421" spans="7:7">
      <c r="G1421" s="12"/>
    </row>
    <row r="1422" spans="7:7">
      <c r="G1422" s="12"/>
    </row>
    <row r="1423" spans="7:7">
      <c r="G1423" s="12"/>
    </row>
    <row r="1424" spans="7:7">
      <c r="G1424" s="12"/>
    </row>
    <row r="1425" spans="7:7">
      <c r="G1425" s="12"/>
    </row>
    <row r="1426" spans="7:7">
      <c r="G1426" s="12"/>
    </row>
    <row r="1427" spans="7:7">
      <c r="G1427" s="12"/>
    </row>
    <row r="1428" spans="7:7">
      <c r="G1428" s="12"/>
    </row>
    <row r="1429" spans="7:7">
      <c r="G1429" s="12"/>
    </row>
    <row r="1430" spans="7:7">
      <c r="G1430" s="12"/>
    </row>
    <row r="1431" spans="7:7">
      <c r="G1431" s="12"/>
    </row>
    <row r="1432" spans="7:7">
      <c r="G1432" s="12"/>
    </row>
    <row r="1433" spans="7:7">
      <c r="G1433" s="12"/>
    </row>
    <row r="1434" spans="7:7">
      <c r="G1434" s="12"/>
    </row>
    <row r="1435" spans="7:7">
      <c r="G1435" s="12"/>
    </row>
    <row r="1436" spans="7:7">
      <c r="G1436" s="12"/>
    </row>
    <row r="1437" spans="7:7">
      <c r="G1437" s="12"/>
    </row>
    <row r="1438" spans="7:7">
      <c r="G1438" s="12"/>
    </row>
    <row r="1439" spans="7:7">
      <c r="G1439" s="12"/>
    </row>
    <row r="1440" spans="7:7">
      <c r="G1440" s="12"/>
    </row>
    <row r="1441" spans="7:7">
      <c r="G1441" s="12"/>
    </row>
    <row r="1442" spans="7:7">
      <c r="G1442" s="12"/>
    </row>
    <row r="1443" spans="7:7">
      <c r="G1443" s="12"/>
    </row>
    <row r="1444" spans="7:7">
      <c r="G1444" s="12"/>
    </row>
    <row r="1445" spans="7:7">
      <c r="G1445" s="12"/>
    </row>
    <row r="1446" spans="7:7">
      <c r="G1446" s="12"/>
    </row>
    <row r="1447" spans="7:7">
      <c r="G1447" s="12"/>
    </row>
    <row r="1448" spans="7:7">
      <c r="G1448" s="12"/>
    </row>
    <row r="1449" spans="7:7">
      <c r="G1449" s="12"/>
    </row>
    <row r="1450" spans="7:7">
      <c r="G1450" s="12"/>
    </row>
    <row r="1451" spans="7:7">
      <c r="G1451" s="12"/>
    </row>
    <row r="1452" spans="7:7">
      <c r="G1452" s="12"/>
    </row>
    <row r="1453" spans="7:7">
      <c r="G1453" s="12"/>
    </row>
    <row r="1454" spans="7:7">
      <c r="G1454" s="12"/>
    </row>
    <row r="1455" spans="7:7">
      <c r="G1455" s="12"/>
    </row>
    <row r="1456" spans="7:7">
      <c r="G1456" s="12"/>
    </row>
    <row r="1457" spans="7:7">
      <c r="G1457" s="12"/>
    </row>
    <row r="1458" spans="7:7">
      <c r="G1458" s="12"/>
    </row>
    <row r="1459" spans="7:7">
      <c r="G1459" s="12"/>
    </row>
    <row r="1460" spans="7:7">
      <c r="G1460" s="12"/>
    </row>
    <row r="1461" spans="7:7">
      <c r="G1461" s="12"/>
    </row>
    <row r="1462" spans="7:7">
      <c r="G1462" s="12"/>
    </row>
    <row r="1463" spans="7:7">
      <c r="G1463" s="12"/>
    </row>
    <row r="1464" spans="7:7">
      <c r="G1464" s="12"/>
    </row>
    <row r="1465" spans="7:7">
      <c r="G1465" s="12"/>
    </row>
    <row r="1466" spans="7:7">
      <c r="G1466" s="12"/>
    </row>
    <row r="1467" spans="7:7">
      <c r="G1467" s="12"/>
    </row>
    <row r="1468" spans="7:7">
      <c r="G1468" s="12"/>
    </row>
    <row r="1469" spans="7:7">
      <c r="G1469" s="12"/>
    </row>
    <row r="1470" spans="7:7">
      <c r="G1470" s="12"/>
    </row>
    <row r="1471" spans="7:7">
      <c r="G1471" s="12"/>
    </row>
    <row r="1472" spans="7:7">
      <c r="G1472" s="12"/>
    </row>
    <row r="1473" spans="7:7">
      <c r="G1473" s="12"/>
    </row>
    <row r="1474" spans="7:7">
      <c r="G1474" s="12"/>
    </row>
    <row r="1475" spans="7:7">
      <c r="G1475" s="12"/>
    </row>
    <row r="1476" spans="7:7">
      <c r="G1476" s="12"/>
    </row>
    <row r="1477" spans="7:7">
      <c r="G1477" s="12"/>
    </row>
    <row r="1478" spans="7:7">
      <c r="G1478" s="12"/>
    </row>
    <row r="1479" spans="7:7">
      <c r="G1479" s="12"/>
    </row>
    <row r="1480" spans="7:7">
      <c r="G1480" s="12"/>
    </row>
    <row r="1481" spans="7:7">
      <c r="G1481" s="12"/>
    </row>
    <row r="1482" spans="7:7">
      <c r="G1482" s="12"/>
    </row>
    <row r="1483" spans="7:7">
      <c r="G1483" s="12"/>
    </row>
    <row r="1484" spans="7:7">
      <c r="G1484" s="12"/>
    </row>
    <row r="1485" spans="7:7">
      <c r="G1485" s="12"/>
    </row>
    <row r="1486" spans="7:7">
      <c r="G1486" s="12"/>
    </row>
    <row r="1487" spans="7:7">
      <c r="G1487" s="12"/>
    </row>
    <row r="1488" spans="7:7">
      <c r="G1488" s="12"/>
    </row>
    <row r="1489" spans="7:7">
      <c r="G1489" s="12"/>
    </row>
    <row r="1490" spans="7:7">
      <c r="G1490" s="12"/>
    </row>
    <row r="1491" spans="7:7">
      <c r="G1491" s="12"/>
    </row>
    <row r="1492" spans="7:7">
      <c r="G1492" s="12"/>
    </row>
    <row r="1493" spans="7:7">
      <c r="G1493" s="12"/>
    </row>
    <row r="1494" spans="7:7">
      <c r="G1494" s="12"/>
    </row>
    <row r="1495" spans="7:7">
      <c r="G1495" s="12"/>
    </row>
    <row r="1496" spans="7:7">
      <c r="G1496" s="12"/>
    </row>
    <row r="1497" spans="7:7">
      <c r="G1497" s="12"/>
    </row>
    <row r="1498" spans="7:7">
      <c r="G1498" s="12"/>
    </row>
    <row r="1499" spans="7:7">
      <c r="G1499" s="12"/>
    </row>
    <row r="1500" spans="7:7">
      <c r="G1500" s="12"/>
    </row>
    <row r="1501" spans="7:7">
      <c r="G1501" s="12"/>
    </row>
    <row r="1502" spans="7:7">
      <c r="G1502" s="12"/>
    </row>
    <row r="1503" spans="7:7">
      <c r="G1503" s="12"/>
    </row>
    <row r="1504" spans="7:7">
      <c r="G1504" s="12"/>
    </row>
    <row r="1505" spans="7:7">
      <c r="G1505" s="12"/>
    </row>
    <row r="1506" spans="7:7">
      <c r="G1506" s="12"/>
    </row>
    <row r="1507" spans="7:7">
      <c r="G1507" s="12"/>
    </row>
    <row r="1508" spans="7:7">
      <c r="G1508" s="12"/>
    </row>
    <row r="1509" spans="7:7">
      <c r="G1509" s="12"/>
    </row>
    <row r="1510" spans="7:7">
      <c r="G1510" s="12"/>
    </row>
    <row r="1511" spans="7:7">
      <c r="G1511" s="12"/>
    </row>
    <row r="1512" spans="7:7">
      <c r="G1512" s="12"/>
    </row>
    <row r="1513" spans="7:7">
      <c r="G1513" s="12"/>
    </row>
    <row r="1514" spans="7:7">
      <c r="G1514" s="12"/>
    </row>
    <row r="1515" spans="7:7">
      <c r="G1515" s="12"/>
    </row>
    <row r="1516" spans="7:7">
      <c r="G1516" s="12"/>
    </row>
    <row r="1517" spans="7:7">
      <c r="G1517" s="12"/>
    </row>
    <row r="1518" spans="7:7">
      <c r="G1518" s="12"/>
    </row>
    <row r="1519" spans="7:7">
      <c r="G1519" s="12"/>
    </row>
    <row r="1520" spans="7:7">
      <c r="G1520" s="12"/>
    </row>
    <row r="1521" spans="7:7">
      <c r="G1521" s="12"/>
    </row>
    <row r="1522" spans="7:7">
      <c r="G1522" s="12"/>
    </row>
    <row r="1523" spans="7:7">
      <c r="G1523" s="12"/>
    </row>
    <row r="1524" spans="7:7">
      <c r="G1524" s="12"/>
    </row>
    <row r="1525" spans="7:7">
      <c r="G1525" s="12"/>
    </row>
    <row r="1526" spans="7:7">
      <c r="G1526" s="12"/>
    </row>
    <row r="1527" spans="7:7">
      <c r="G1527" s="12"/>
    </row>
    <row r="1528" spans="7:7">
      <c r="G1528" s="12"/>
    </row>
    <row r="1529" spans="7:7">
      <c r="G1529" s="12"/>
    </row>
    <row r="1530" spans="7:7">
      <c r="G1530" s="12"/>
    </row>
    <row r="1531" spans="7:7">
      <c r="G1531" s="12"/>
    </row>
    <row r="1532" spans="7:7">
      <c r="G1532" s="12"/>
    </row>
    <row r="1533" spans="7:7">
      <c r="G1533" s="12"/>
    </row>
    <row r="1534" spans="7:7">
      <c r="G1534" s="12"/>
    </row>
    <row r="1535" spans="7:7">
      <c r="G1535" s="12"/>
    </row>
    <row r="1536" spans="7:7">
      <c r="G1536" s="12"/>
    </row>
    <row r="1537" spans="7:7">
      <c r="G1537" s="12"/>
    </row>
    <row r="1538" spans="7:7">
      <c r="G1538" s="12"/>
    </row>
    <row r="1539" spans="7:7">
      <c r="G1539" s="12"/>
    </row>
    <row r="1540" spans="7:7">
      <c r="G1540" s="12"/>
    </row>
    <row r="1541" spans="7:7">
      <c r="G1541" s="12"/>
    </row>
    <row r="1542" spans="7:7">
      <c r="G1542" s="12"/>
    </row>
    <row r="1543" spans="7:7">
      <c r="G1543" s="12"/>
    </row>
    <row r="1544" spans="7:7">
      <c r="G1544" s="12"/>
    </row>
    <row r="1545" spans="7:7">
      <c r="G1545" s="12"/>
    </row>
    <row r="1546" spans="7:7">
      <c r="G1546" s="12"/>
    </row>
    <row r="1547" spans="7:7">
      <c r="G1547" s="12"/>
    </row>
    <row r="1548" spans="7:7">
      <c r="G1548" s="12"/>
    </row>
    <row r="1549" spans="7:7">
      <c r="G1549" s="12"/>
    </row>
    <row r="1550" spans="7:7">
      <c r="G1550" s="12"/>
    </row>
    <row r="1551" spans="7:7">
      <c r="G1551" s="12"/>
    </row>
    <row r="1552" spans="7:7">
      <c r="G1552" s="12"/>
    </row>
    <row r="1553" spans="7:7">
      <c r="G1553" s="12"/>
    </row>
    <row r="1554" spans="7:7">
      <c r="G1554" s="12"/>
    </row>
    <row r="1555" spans="7:7">
      <c r="G1555" s="12"/>
    </row>
    <row r="1556" spans="7:7">
      <c r="G1556" s="12"/>
    </row>
    <row r="1557" spans="7:7">
      <c r="G1557" s="12"/>
    </row>
    <row r="1558" spans="7:7">
      <c r="G1558" s="12"/>
    </row>
    <row r="1559" spans="7:7">
      <c r="G1559" s="12"/>
    </row>
    <row r="1560" spans="7:7">
      <c r="G1560" s="12"/>
    </row>
    <row r="1561" spans="7:7">
      <c r="G1561" s="12"/>
    </row>
    <row r="1562" spans="7:7">
      <c r="G1562" s="12"/>
    </row>
    <row r="1563" spans="7:7">
      <c r="G1563" s="12"/>
    </row>
    <row r="1564" spans="7:7">
      <c r="G1564" s="12"/>
    </row>
    <row r="1565" spans="7:7">
      <c r="G1565" s="12"/>
    </row>
    <row r="1566" spans="7:7">
      <c r="G1566" s="12"/>
    </row>
    <row r="1567" spans="7:7">
      <c r="G1567" s="12"/>
    </row>
    <row r="1568" spans="7:7">
      <c r="G1568" s="12"/>
    </row>
    <row r="1569" spans="7:7">
      <c r="G1569" s="12"/>
    </row>
    <row r="1570" spans="7:7">
      <c r="G1570" s="12"/>
    </row>
    <row r="1571" spans="7:7">
      <c r="G1571" s="12"/>
    </row>
    <row r="1572" spans="7:7">
      <c r="G1572" s="12"/>
    </row>
    <row r="1573" spans="7:7">
      <c r="G1573" s="12"/>
    </row>
    <row r="1574" spans="7:7">
      <c r="G1574" s="12"/>
    </row>
    <row r="1575" spans="7:7">
      <c r="G1575" s="12"/>
    </row>
    <row r="1576" spans="7:7">
      <c r="G1576" s="12"/>
    </row>
    <row r="1577" spans="7:7">
      <c r="G1577" s="12"/>
    </row>
    <row r="1578" spans="7:7">
      <c r="G1578" s="12"/>
    </row>
    <row r="1579" spans="7:7">
      <c r="G1579" s="12"/>
    </row>
    <row r="1580" spans="7:7">
      <c r="G1580" s="12"/>
    </row>
    <row r="1581" spans="7:7">
      <c r="G1581" s="12"/>
    </row>
    <row r="1582" spans="7:7">
      <c r="G1582" s="12"/>
    </row>
    <row r="1583" spans="7:7">
      <c r="G1583" s="12"/>
    </row>
    <row r="1584" spans="7:7">
      <c r="G1584" s="12"/>
    </row>
    <row r="1585" spans="7:7">
      <c r="G1585" s="12"/>
    </row>
    <row r="1586" spans="7:7">
      <c r="G1586" s="12"/>
    </row>
    <row r="1587" spans="7:7">
      <c r="G1587" s="12"/>
    </row>
    <row r="1588" spans="7:7">
      <c r="G1588" s="12"/>
    </row>
    <row r="1589" spans="7:7">
      <c r="G1589" s="12"/>
    </row>
    <row r="1590" spans="7:7">
      <c r="G1590" s="12"/>
    </row>
    <row r="1591" spans="7:7">
      <c r="G1591" s="12"/>
    </row>
    <row r="1592" spans="7:7">
      <c r="G1592" s="12"/>
    </row>
    <row r="1593" spans="7:7">
      <c r="G1593" s="12"/>
    </row>
    <row r="1594" spans="7:7">
      <c r="G1594" s="12"/>
    </row>
    <row r="1595" spans="7:7">
      <c r="G1595" s="12"/>
    </row>
    <row r="1596" spans="7:7">
      <c r="G1596" s="12"/>
    </row>
    <row r="1597" spans="7:7">
      <c r="G1597" s="12"/>
    </row>
    <row r="1598" spans="7:7">
      <c r="G1598" s="12"/>
    </row>
    <row r="1599" spans="7:7">
      <c r="G1599" s="12"/>
    </row>
    <row r="1600" spans="7:7">
      <c r="G1600" s="12"/>
    </row>
    <row r="1601" spans="7:7">
      <c r="G1601" s="12"/>
    </row>
    <row r="1602" spans="7:7">
      <c r="G1602" s="12"/>
    </row>
    <row r="1603" spans="7:7">
      <c r="G1603" s="12"/>
    </row>
    <row r="1604" spans="7:7">
      <c r="G1604" s="12"/>
    </row>
    <row r="1605" spans="7:7">
      <c r="G1605" s="12"/>
    </row>
    <row r="1606" spans="7:7">
      <c r="G1606" s="12"/>
    </row>
    <row r="1607" spans="7:7">
      <c r="G1607" s="12"/>
    </row>
    <row r="1608" spans="7:7">
      <c r="G1608" s="12"/>
    </row>
    <row r="1609" spans="7:7">
      <c r="G1609" s="12"/>
    </row>
    <row r="1610" spans="7:7">
      <c r="G1610" s="12"/>
    </row>
    <row r="1611" spans="7:7">
      <c r="G1611" s="12"/>
    </row>
    <row r="1612" spans="7:7">
      <c r="G1612" s="12"/>
    </row>
    <row r="1613" spans="7:7">
      <c r="G1613" s="12"/>
    </row>
    <row r="1614" spans="7:7">
      <c r="G1614" s="12"/>
    </row>
    <row r="1615" spans="7:7">
      <c r="G1615" s="12"/>
    </row>
    <row r="1616" spans="7:7">
      <c r="G1616" s="12"/>
    </row>
    <row r="1617" spans="7:7">
      <c r="G1617" s="12"/>
    </row>
    <row r="1618" spans="7:7">
      <c r="G1618" s="12"/>
    </row>
    <row r="1619" spans="7:7">
      <c r="G1619" s="12"/>
    </row>
    <row r="1620" spans="7:7">
      <c r="G1620" s="12"/>
    </row>
    <row r="1621" spans="7:7">
      <c r="G1621" s="12"/>
    </row>
    <row r="1622" spans="7:7">
      <c r="G1622" s="12"/>
    </row>
    <row r="1623" spans="7:7">
      <c r="G1623" s="12"/>
    </row>
    <row r="1624" spans="7:7">
      <c r="G1624" s="12"/>
    </row>
    <row r="1625" spans="7:7">
      <c r="G1625" s="12"/>
    </row>
    <row r="1626" spans="7:7">
      <c r="G1626" s="12"/>
    </row>
    <row r="1627" spans="7:7">
      <c r="G1627" s="12"/>
    </row>
    <row r="1628" spans="7:7">
      <c r="G1628" s="12"/>
    </row>
    <row r="1629" spans="7:7">
      <c r="G1629" s="12"/>
    </row>
    <row r="1630" spans="7:7">
      <c r="G1630" s="12"/>
    </row>
    <row r="1631" spans="7:7">
      <c r="G1631" s="12"/>
    </row>
    <row r="1632" spans="7:7">
      <c r="G1632" s="12"/>
    </row>
    <row r="1633" spans="7:7">
      <c r="G1633" s="12"/>
    </row>
    <row r="1634" spans="7:7">
      <c r="G1634" s="12"/>
    </row>
    <row r="1635" spans="7:7">
      <c r="G1635" s="12"/>
    </row>
    <row r="1636" spans="7:7">
      <c r="G1636" s="12"/>
    </row>
    <row r="1637" spans="7:7">
      <c r="G1637" s="12"/>
    </row>
    <row r="1638" spans="7:7">
      <c r="G1638" s="12"/>
    </row>
    <row r="1639" spans="7:7">
      <c r="G1639" s="12"/>
    </row>
    <row r="1640" spans="7:7">
      <c r="G1640" s="12"/>
    </row>
    <row r="1641" spans="7:7">
      <c r="G1641" s="12"/>
    </row>
    <row r="1642" spans="7:7">
      <c r="G1642" s="12"/>
    </row>
    <row r="1643" spans="7:7">
      <c r="G1643" s="12"/>
    </row>
    <row r="1644" spans="7:7">
      <c r="G1644" s="12"/>
    </row>
    <row r="1645" spans="7:7">
      <c r="G1645" s="12"/>
    </row>
    <row r="1646" spans="7:7">
      <c r="G1646" s="12"/>
    </row>
    <row r="1647" spans="7:7">
      <c r="G1647" s="12"/>
    </row>
    <row r="1648" spans="7:7">
      <c r="G1648" s="12"/>
    </row>
    <row r="1649" spans="7:7">
      <c r="G1649" s="12"/>
    </row>
    <row r="1650" spans="7:7">
      <c r="G1650" s="12"/>
    </row>
    <row r="1651" spans="7:7">
      <c r="G1651" s="12"/>
    </row>
    <row r="1652" spans="7:7">
      <c r="G1652" s="12"/>
    </row>
    <row r="1653" spans="7:7">
      <c r="G1653" s="12"/>
    </row>
    <row r="1654" spans="7:7">
      <c r="G1654" s="12"/>
    </row>
    <row r="1655" spans="7:7">
      <c r="G1655" s="12"/>
    </row>
    <row r="1656" spans="7:7">
      <c r="G1656" s="12"/>
    </row>
    <row r="1657" spans="7:7">
      <c r="G1657" s="12"/>
    </row>
    <row r="1658" spans="7:7">
      <c r="G1658" s="12"/>
    </row>
    <row r="1659" spans="7:7">
      <c r="G1659" s="12"/>
    </row>
    <row r="1660" spans="7:7">
      <c r="G1660" s="12"/>
    </row>
    <row r="1661" spans="7:7">
      <c r="G1661" s="12"/>
    </row>
    <row r="1662" spans="7:7">
      <c r="G1662" s="12"/>
    </row>
    <row r="1663" spans="7:7">
      <c r="G1663" s="12"/>
    </row>
    <row r="1664" spans="7:7">
      <c r="G1664" s="12"/>
    </row>
    <row r="1665" spans="7:7">
      <c r="G1665" s="12"/>
    </row>
    <row r="1666" spans="7:7">
      <c r="G1666" s="12"/>
    </row>
    <row r="1667" spans="7:7">
      <c r="G1667" s="12"/>
    </row>
    <row r="1668" spans="7:7">
      <c r="G1668" s="12"/>
    </row>
    <row r="1669" spans="7:7">
      <c r="G1669" s="12"/>
    </row>
    <row r="1670" spans="7:7">
      <c r="G1670" s="12"/>
    </row>
    <row r="1671" spans="7:7">
      <c r="G1671" s="12"/>
    </row>
    <row r="1672" spans="7:7">
      <c r="G1672" s="12"/>
    </row>
    <row r="1673" spans="7:7">
      <c r="G1673" s="12"/>
    </row>
    <row r="1674" spans="7:7">
      <c r="G1674" s="12"/>
    </row>
    <row r="1675" spans="7:7">
      <c r="G1675" s="12"/>
    </row>
    <row r="1676" spans="7:7">
      <c r="G1676" s="12"/>
    </row>
    <row r="1677" spans="7:7">
      <c r="G1677" s="12"/>
    </row>
    <row r="1678" spans="7:7">
      <c r="G1678" s="12"/>
    </row>
    <row r="1679" spans="7:7">
      <c r="G1679" s="12"/>
    </row>
    <row r="1680" spans="7:7">
      <c r="G1680" s="12"/>
    </row>
    <row r="1681" spans="7:7">
      <c r="G1681" s="12"/>
    </row>
    <row r="1682" spans="7:7">
      <c r="G1682" s="12"/>
    </row>
    <row r="1683" spans="7:7">
      <c r="G1683" s="12"/>
    </row>
    <row r="1684" spans="7:7">
      <c r="G1684" s="12"/>
    </row>
    <row r="1685" spans="7:7">
      <c r="G1685" s="12"/>
    </row>
    <row r="1686" spans="7:7">
      <c r="G1686" s="12"/>
    </row>
    <row r="1687" spans="7:7">
      <c r="G1687" s="12"/>
    </row>
    <row r="1688" spans="7:7">
      <c r="G1688" s="12"/>
    </row>
    <row r="1689" spans="7:7">
      <c r="G1689" s="12"/>
    </row>
    <row r="1690" spans="7:7">
      <c r="G1690" s="12"/>
    </row>
    <row r="1691" spans="7:7">
      <c r="G1691" s="12"/>
    </row>
    <row r="1692" spans="7:7">
      <c r="G1692" s="12"/>
    </row>
    <row r="1693" spans="7:7">
      <c r="G1693" s="12"/>
    </row>
    <row r="1694" spans="7:7">
      <c r="G1694" s="12"/>
    </row>
    <row r="1695" spans="7:7">
      <c r="G1695" s="12"/>
    </row>
    <row r="1696" spans="7:7">
      <c r="G1696" s="12"/>
    </row>
    <row r="1697" spans="7:7">
      <c r="G1697" s="12"/>
    </row>
    <row r="1698" spans="7:7">
      <c r="G1698" s="12"/>
    </row>
    <row r="1699" spans="7:7">
      <c r="G1699" s="12"/>
    </row>
    <row r="1700" spans="7:7">
      <c r="G1700" s="12"/>
    </row>
    <row r="1701" spans="7:7">
      <c r="G1701" s="12"/>
    </row>
    <row r="1702" spans="7:7">
      <c r="G1702" s="12"/>
    </row>
    <row r="1703" spans="7:7">
      <c r="G1703" s="12"/>
    </row>
    <row r="1704" spans="7:7">
      <c r="G1704" s="12"/>
    </row>
    <row r="1705" spans="7:7">
      <c r="G1705" s="12"/>
    </row>
    <row r="1706" spans="7:7">
      <c r="G1706" s="12"/>
    </row>
    <row r="1707" spans="7:7">
      <c r="G1707" s="12"/>
    </row>
    <row r="1708" spans="7:7">
      <c r="G1708" s="12"/>
    </row>
    <row r="1709" spans="7:7">
      <c r="G1709" s="12"/>
    </row>
    <row r="1710" spans="7:7">
      <c r="G1710" s="12"/>
    </row>
    <row r="1711" spans="7:7">
      <c r="G1711" s="12"/>
    </row>
    <row r="1712" spans="7:7">
      <c r="G1712" s="12"/>
    </row>
    <row r="1713" spans="7:7">
      <c r="G1713" s="12"/>
    </row>
    <row r="1714" spans="7:7">
      <c r="G1714" s="12"/>
    </row>
    <row r="1715" spans="7:7">
      <c r="G1715" s="12"/>
    </row>
    <row r="1716" spans="7:7">
      <c r="G1716" s="12"/>
    </row>
    <row r="1717" spans="7:7">
      <c r="G1717" s="12"/>
    </row>
    <row r="1718" spans="7:7">
      <c r="G1718" s="12"/>
    </row>
    <row r="1719" spans="7:7">
      <c r="G1719" s="12"/>
    </row>
    <row r="1720" spans="7:7">
      <c r="G1720" s="12"/>
    </row>
    <row r="1721" spans="7:7">
      <c r="G1721" s="12"/>
    </row>
    <row r="1722" spans="7:7">
      <c r="G1722" s="12"/>
    </row>
    <row r="1723" spans="7:7">
      <c r="G1723" s="12"/>
    </row>
    <row r="1724" spans="7:7">
      <c r="G1724" s="12"/>
    </row>
    <row r="1725" spans="7:7">
      <c r="G1725" s="12"/>
    </row>
    <row r="1726" spans="7:7">
      <c r="G1726" s="12"/>
    </row>
    <row r="1727" spans="7:7">
      <c r="G1727" s="12"/>
    </row>
    <row r="1728" spans="7:7">
      <c r="G1728" s="12"/>
    </row>
    <row r="1729" spans="7:7">
      <c r="G1729" s="12"/>
    </row>
    <row r="1730" spans="7:7">
      <c r="G1730" s="12"/>
    </row>
    <row r="1731" spans="7:7">
      <c r="G1731" s="12"/>
    </row>
    <row r="1732" spans="7:7">
      <c r="G1732" s="12"/>
    </row>
    <row r="1733" spans="7:7">
      <c r="G1733" s="12"/>
    </row>
    <row r="1734" spans="7:7">
      <c r="G1734" s="12"/>
    </row>
    <row r="1735" spans="7:7">
      <c r="G1735" s="12"/>
    </row>
    <row r="1736" spans="7:7">
      <c r="G1736" s="12"/>
    </row>
    <row r="1737" spans="7:7">
      <c r="G1737" s="12"/>
    </row>
    <row r="1738" spans="7:7">
      <c r="G1738" s="12"/>
    </row>
    <row r="1739" spans="7:7">
      <c r="G1739" s="12"/>
    </row>
    <row r="1740" spans="7:7">
      <c r="G1740" s="12"/>
    </row>
    <row r="1741" spans="7:7">
      <c r="G1741" s="12"/>
    </row>
    <row r="1742" spans="7:7">
      <c r="G1742" s="12"/>
    </row>
    <row r="1743" spans="7:7">
      <c r="G1743" s="12"/>
    </row>
    <row r="1744" spans="7:7">
      <c r="G1744" s="12"/>
    </row>
    <row r="1745" spans="7:7">
      <c r="G1745" s="12"/>
    </row>
    <row r="1746" spans="7:7">
      <c r="G1746" s="12"/>
    </row>
    <row r="1747" spans="7:7">
      <c r="G1747" s="12"/>
    </row>
    <row r="1748" spans="7:7">
      <c r="G1748" s="12"/>
    </row>
    <row r="1749" spans="7:7">
      <c r="G1749" s="12"/>
    </row>
    <row r="1750" spans="7:7">
      <c r="G1750" s="12"/>
    </row>
    <row r="1751" spans="7:7">
      <c r="G1751" s="12"/>
    </row>
    <row r="1752" spans="7:7">
      <c r="G1752" s="12"/>
    </row>
    <row r="1753" spans="7:7">
      <c r="G1753" s="12"/>
    </row>
    <row r="1754" spans="7:7">
      <c r="G1754" s="12"/>
    </row>
    <row r="1755" spans="7:7">
      <c r="G1755" s="12"/>
    </row>
    <row r="1756" spans="7:7">
      <c r="G1756" s="12"/>
    </row>
    <row r="1757" spans="7:7">
      <c r="G1757" s="12"/>
    </row>
    <row r="1758" spans="7:7">
      <c r="G1758" s="12"/>
    </row>
    <row r="1759" spans="7:7">
      <c r="G1759" s="12"/>
    </row>
    <row r="1760" spans="7:7">
      <c r="G1760" s="12"/>
    </row>
    <row r="1761" spans="7:7">
      <c r="G1761" s="12"/>
    </row>
    <row r="1762" spans="7:7">
      <c r="G1762" s="12"/>
    </row>
    <row r="1763" spans="7:7">
      <c r="G1763" s="12"/>
    </row>
    <row r="1764" spans="7:7">
      <c r="G1764" s="12"/>
    </row>
    <row r="1765" spans="7:7">
      <c r="G1765" s="12"/>
    </row>
    <row r="1766" spans="7:7">
      <c r="G1766" s="12"/>
    </row>
    <row r="1767" spans="7:7">
      <c r="G1767" s="12"/>
    </row>
    <row r="1768" spans="7:7">
      <c r="G1768" s="12"/>
    </row>
    <row r="1769" spans="7:7">
      <c r="G1769" s="12"/>
    </row>
    <row r="1770" spans="7:7">
      <c r="G1770" s="12"/>
    </row>
    <row r="1771" spans="7:7">
      <c r="G1771" s="12"/>
    </row>
    <row r="1772" spans="7:7">
      <c r="G1772" s="12"/>
    </row>
    <row r="1773" spans="7:7">
      <c r="G1773" s="12"/>
    </row>
    <row r="1774" spans="7:7">
      <c r="G1774" s="12"/>
    </row>
    <row r="1775" spans="7:7">
      <c r="G1775" s="12"/>
    </row>
    <row r="1776" spans="7:7">
      <c r="G1776" s="12"/>
    </row>
    <row r="1777" spans="7:7">
      <c r="G1777" s="12"/>
    </row>
    <row r="1778" spans="7:7">
      <c r="G1778" s="12"/>
    </row>
    <row r="1779" spans="7:7">
      <c r="G1779" s="12"/>
    </row>
    <row r="1780" spans="7:7">
      <c r="G1780" s="12"/>
    </row>
    <row r="1781" spans="7:7">
      <c r="G1781" s="12"/>
    </row>
    <row r="1782" spans="7:7">
      <c r="G1782" s="12"/>
    </row>
    <row r="1783" spans="7:7">
      <c r="G1783" s="12"/>
    </row>
    <row r="1784" spans="7:7">
      <c r="G1784" s="12"/>
    </row>
    <row r="1785" spans="7:7">
      <c r="G1785" s="12"/>
    </row>
    <row r="1786" spans="7:7">
      <c r="G1786" s="12"/>
    </row>
    <row r="1787" spans="7:7">
      <c r="G1787" s="12"/>
    </row>
    <row r="1788" spans="7:7">
      <c r="G1788" s="12"/>
    </row>
    <row r="1789" spans="7:7">
      <c r="G1789" s="12"/>
    </row>
    <row r="1790" spans="7:7">
      <c r="G1790" s="12"/>
    </row>
    <row r="1791" spans="7:7">
      <c r="G1791" s="12"/>
    </row>
    <row r="1792" spans="7:7">
      <c r="G1792" s="12"/>
    </row>
    <row r="1793" spans="7:7">
      <c r="G1793" s="12"/>
    </row>
    <row r="1794" spans="7:7">
      <c r="G1794" s="12"/>
    </row>
    <row r="1795" spans="7:7">
      <c r="G1795" s="12"/>
    </row>
    <row r="1796" spans="7:7">
      <c r="G1796" s="12"/>
    </row>
    <row r="1797" spans="7:7">
      <c r="G1797" s="12"/>
    </row>
    <row r="1798" spans="7:7">
      <c r="G1798" s="12"/>
    </row>
    <row r="1799" spans="7:7">
      <c r="G1799" s="12"/>
    </row>
    <row r="1800" spans="7:7">
      <c r="G1800" s="12"/>
    </row>
    <row r="1801" spans="7:7">
      <c r="G1801" s="12"/>
    </row>
    <row r="1802" spans="7:7">
      <c r="G1802" s="12"/>
    </row>
    <row r="1803" spans="7:7">
      <c r="G1803" s="12"/>
    </row>
    <row r="1804" spans="7:7">
      <c r="G1804" s="12"/>
    </row>
    <row r="1805" spans="7:7">
      <c r="G1805" s="12"/>
    </row>
    <row r="1806" spans="7:7">
      <c r="G1806" s="12"/>
    </row>
    <row r="1807" spans="7:7">
      <c r="G1807" s="12"/>
    </row>
    <row r="1808" spans="7:7">
      <c r="G1808" s="12"/>
    </row>
    <row r="1809" spans="7:7">
      <c r="G1809" s="12"/>
    </row>
    <row r="1810" spans="7:7">
      <c r="G1810" s="12"/>
    </row>
    <row r="1811" spans="7:7">
      <c r="G1811" s="12"/>
    </row>
    <row r="1812" spans="7:7">
      <c r="G1812" s="12"/>
    </row>
    <row r="1813" spans="7:7">
      <c r="G1813" s="12"/>
    </row>
    <row r="1814" spans="7:7">
      <c r="G1814" s="12"/>
    </row>
    <row r="1815" spans="7:7">
      <c r="G1815" s="12"/>
    </row>
    <row r="1816" spans="7:7">
      <c r="G1816" s="12"/>
    </row>
    <row r="1817" spans="7:7">
      <c r="G1817" s="12"/>
    </row>
    <row r="1818" spans="7:7">
      <c r="G1818" s="12"/>
    </row>
    <row r="1819" spans="7:7">
      <c r="G1819" s="12"/>
    </row>
    <row r="1820" spans="7:7">
      <c r="G1820" s="12"/>
    </row>
    <row r="1821" spans="7:7">
      <c r="G1821" s="12"/>
    </row>
    <row r="1822" spans="7:7">
      <c r="G1822" s="12"/>
    </row>
    <row r="1823" spans="7:7">
      <c r="G1823" s="12"/>
    </row>
    <row r="1824" spans="7:7">
      <c r="G1824" s="12"/>
    </row>
    <row r="1825" spans="7:7">
      <c r="G1825" s="12"/>
    </row>
    <row r="1826" spans="7:7">
      <c r="G1826" s="12"/>
    </row>
    <row r="1827" spans="7:7">
      <c r="G1827" s="12"/>
    </row>
    <row r="1828" spans="7:7">
      <c r="G1828" s="12"/>
    </row>
    <row r="1829" spans="7:7">
      <c r="G1829" s="12"/>
    </row>
    <row r="1830" spans="7:7">
      <c r="G1830" s="12"/>
    </row>
    <row r="1831" spans="7:7">
      <c r="G1831" s="12"/>
    </row>
    <row r="1832" spans="7:7">
      <c r="G1832" s="12"/>
    </row>
    <row r="1833" spans="7:7">
      <c r="G1833" s="12"/>
    </row>
    <row r="1834" spans="7:7">
      <c r="G1834" s="12"/>
    </row>
    <row r="1835" spans="7:7">
      <c r="G1835" s="12"/>
    </row>
    <row r="1836" spans="7:7">
      <c r="G1836" s="12"/>
    </row>
    <row r="1837" spans="7:7">
      <c r="G1837" s="12"/>
    </row>
    <row r="1838" spans="7:7">
      <c r="G1838" s="12"/>
    </row>
    <row r="1839" spans="7:7">
      <c r="G1839" s="12"/>
    </row>
    <row r="1840" spans="7:7">
      <c r="G1840" s="12"/>
    </row>
    <row r="1841" spans="7:7">
      <c r="G1841" s="12"/>
    </row>
    <row r="1842" spans="7:7">
      <c r="G1842" s="12"/>
    </row>
    <row r="1843" spans="7:7">
      <c r="G1843" s="12"/>
    </row>
    <row r="1844" spans="7:7">
      <c r="G1844" s="12"/>
    </row>
    <row r="1845" spans="7:7">
      <c r="G1845" s="12"/>
    </row>
    <row r="1846" spans="7:7">
      <c r="G1846" s="12"/>
    </row>
    <row r="1847" spans="7:7">
      <c r="G1847" s="12"/>
    </row>
    <row r="1848" spans="7:7">
      <c r="G1848" s="12"/>
    </row>
    <row r="1849" spans="7:7">
      <c r="G1849" s="12"/>
    </row>
    <row r="1850" spans="7:7">
      <c r="G1850" s="12"/>
    </row>
    <row r="1851" spans="7:7">
      <c r="G1851" s="12"/>
    </row>
    <row r="1852" spans="7:7">
      <c r="G1852" s="12"/>
    </row>
    <row r="1853" spans="7:7">
      <c r="G1853" s="12"/>
    </row>
    <row r="1854" spans="7:7">
      <c r="G1854" s="12"/>
    </row>
    <row r="1855" spans="7:7">
      <c r="G1855" s="12"/>
    </row>
    <row r="1856" spans="7:7">
      <c r="G1856" s="12"/>
    </row>
    <row r="1857" spans="7:7">
      <c r="G1857" s="12"/>
    </row>
    <row r="1858" spans="7:7">
      <c r="G1858" s="12"/>
    </row>
    <row r="1859" spans="7:7">
      <c r="G1859" s="12"/>
    </row>
    <row r="1860" spans="7:7">
      <c r="G1860" s="12"/>
    </row>
    <row r="1861" spans="7:7">
      <c r="G1861" s="12"/>
    </row>
    <row r="1862" spans="7:7">
      <c r="G1862" s="12"/>
    </row>
    <row r="1863" spans="7:7">
      <c r="G1863" s="12"/>
    </row>
    <row r="1864" spans="7:7">
      <c r="G1864" s="12"/>
    </row>
    <row r="1865" spans="7:7">
      <c r="G1865" s="12"/>
    </row>
    <row r="1866" spans="7:7">
      <c r="G1866" s="12"/>
    </row>
    <row r="1867" spans="7:7">
      <c r="G1867" s="12"/>
    </row>
    <row r="1868" spans="7:7">
      <c r="G1868" s="12"/>
    </row>
    <row r="1869" spans="7:7">
      <c r="G1869" s="12"/>
    </row>
    <row r="1870" spans="7:7">
      <c r="G1870" s="12"/>
    </row>
    <row r="1871" spans="7:7">
      <c r="G1871" s="12"/>
    </row>
    <row r="1872" spans="7:7">
      <c r="G1872" s="12"/>
    </row>
    <row r="1873" spans="7:7">
      <c r="G1873" s="12"/>
    </row>
    <row r="1874" spans="7:7">
      <c r="G1874" s="12"/>
    </row>
    <row r="1875" spans="7:7">
      <c r="G1875" s="12"/>
    </row>
    <row r="1876" spans="7:7">
      <c r="G1876" s="12"/>
    </row>
    <row r="1877" spans="7:7">
      <c r="G1877" s="12"/>
    </row>
    <row r="1878" spans="7:7">
      <c r="G1878" s="12"/>
    </row>
    <row r="1879" spans="7:7">
      <c r="G1879" s="12"/>
    </row>
    <row r="1880" spans="7:7">
      <c r="G1880" s="12"/>
    </row>
    <row r="1881" spans="7:7">
      <c r="G1881" s="12"/>
    </row>
    <row r="1882" spans="7:7">
      <c r="G1882" s="12"/>
    </row>
    <row r="1883" spans="7:7">
      <c r="G1883" s="12"/>
    </row>
    <row r="1884" spans="7:7">
      <c r="G1884" s="12"/>
    </row>
    <row r="1885" spans="7:7">
      <c r="G1885" s="12"/>
    </row>
    <row r="1886" spans="7:7">
      <c r="G1886" s="12"/>
    </row>
    <row r="1887" spans="7:7">
      <c r="G1887" s="12"/>
    </row>
    <row r="1888" spans="7:7">
      <c r="G1888" s="12"/>
    </row>
    <row r="1889" spans="7:7">
      <c r="G1889" s="12"/>
    </row>
    <row r="1890" spans="7:7">
      <c r="G1890" s="12"/>
    </row>
    <row r="1891" spans="7:7">
      <c r="G1891" s="12"/>
    </row>
    <row r="1892" spans="7:7">
      <c r="G1892" s="12"/>
    </row>
    <row r="1893" spans="7:7">
      <c r="G1893" s="12"/>
    </row>
    <row r="1894" spans="7:7">
      <c r="G1894" s="12"/>
    </row>
    <row r="1895" spans="7:7">
      <c r="G1895" s="12"/>
    </row>
    <row r="1896" spans="7:7">
      <c r="G1896" s="12"/>
    </row>
    <row r="1897" spans="7:7">
      <c r="G1897" s="12"/>
    </row>
    <row r="1898" spans="7:7">
      <c r="G1898" s="12"/>
    </row>
    <row r="1899" spans="7:7">
      <c r="G1899" s="12"/>
    </row>
    <row r="1900" spans="7:7">
      <c r="G1900" s="12"/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47625</xdr:colOff>
                    <xdr:row>6</xdr:row>
                    <xdr:rowOff>133350</xdr:rowOff>
                  </from>
                  <to>
                    <xdr:col>4</xdr:col>
                    <xdr:colOff>190500</xdr:colOff>
                    <xdr:row>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workbookViewId="0">
      <selection activeCell="E9" sqref="E9"/>
    </sheetView>
  </sheetViews>
  <sheetFormatPr defaultRowHeight="13.5"/>
  <cols>
    <col min="1" max="1" width="13.1640625" style="15" customWidth="1"/>
    <col min="2" max="2" width="12" style="15" bestFit="1" customWidth="1"/>
    <col min="3" max="16384" width="9.33203125" style="15"/>
  </cols>
  <sheetData>
    <row r="1" spans="1:2">
      <c r="A1" s="19" t="s">
        <v>99</v>
      </c>
      <c r="B1" s="19"/>
    </row>
    <row r="2" spans="1:2">
      <c r="A2" s="19" t="s">
        <v>96</v>
      </c>
      <c r="B2" s="19"/>
    </row>
    <row r="3" spans="1:2">
      <c r="A3" s="19" t="s">
        <v>97</v>
      </c>
      <c r="B3" s="19" t="s">
        <v>98</v>
      </c>
    </row>
    <row r="4" spans="1:2">
      <c r="A4" s="19">
        <v>0</v>
      </c>
      <c r="B4" s="19">
        <v>0</v>
      </c>
    </row>
    <row r="5" spans="1:2">
      <c r="A5" s="19">
        <v>119.64584828906435</v>
      </c>
      <c r="B5" s="19">
        <v>1.279401553423597E-12</v>
      </c>
    </row>
    <row r="6" spans="1:2">
      <c r="A6" s="19">
        <v>239.29169657812869</v>
      </c>
      <c r="B6" s="19">
        <v>4.3876576743960285E-6</v>
      </c>
    </row>
    <row r="7" spans="1:2">
      <c r="A7" s="19">
        <v>358.93754486719308</v>
      </c>
      <c r="B7" s="19">
        <v>8.4928107685945733E-3</v>
      </c>
    </row>
    <row r="8" spans="1:2">
      <c r="A8" s="19">
        <v>478.58339315625739</v>
      </c>
      <c r="B8" s="19">
        <v>0.76896146210374483</v>
      </c>
    </row>
    <row r="9" spans="1:2">
      <c r="A9" s="19">
        <v>598.2292414453218</v>
      </c>
      <c r="B9" s="19">
        <v>13.002021763770065</v>
      </c>
    </row>
    <row r="10" spans="1:2">
      <c r="A10" s="19">
        <v>717.87508973438617</v>
      </c>
      <c r="B10" s="19">
        <v>76.062266342164605</v>
      </c>
    </row>
    <row r="11" spans="1:2">
      <c r="A11" s="19">
        <v>837.52093802345053</v>
      </c>
      <c r="B11" s="19">
        <v>213.91033477814298</v>
      </c>
    </row>
    <row r="12" spans="1:2">
      <c r="A12" s="19">
        <v>957.16678631251477</v>
      </c>
      <c r="B12" s="19">
        <v>351.93978499648546</v>
      </c>
    </row>
    <row r="13" spans="1:2">
      <c r="A13" s="19">
        <v>1076.8126346015792</v>
      </c>
      <c r="B13" s="19">
        <v>384.48546242821379</v>
      </c>
    </row>
    <row r="14" spans="1:2">
      <c r="A14" s="19">
        <v>1196.4584828906436</v>
      </c>
      <c r="B14" s="19">
        <v>304.10296442487845</v>
      </c>
    </row>
    <row r="15" spans="1:2">
      <c r="A15" s="19">
        <v>1316.104331179708</v>
      </c>
      <c r="B15" s="19">
        <v>185.21512257684191</v>
      </c>
    </row>
    <row r="16" spans="1:2">
      <c r="A16" s="19">
        <v>1435.7501794687723</v>
      </c>
      <c r="B16" s="19">
        <v>90.912793378059135</v>
      </c>
    </row>
    <row r="17" spans="1:2">
      <c r="A17" s="19">
        <v>1555.3960277578367</v>
      </c>
      <c r="B17" s="19">
        <v>37.22937456590531</v>
      </c>
    </row>
    <row r="18" spans="1:2">
      <c r="A18" s="19">
        <v>1675.0418760469011</v>
      </c>
      <c r="B18" s="19">
        <v>13.06572410970691</v>
      </c>
    </row>
    <row r="19" spans="1:2">
      <c r="A19" s="19">
        <v>1794.6877243359654</v>
      </c>
      <c r="B19" s="19">
        <v>4.0144242455146744</v>
      </c>
    </row>
    <row r="20" spans="1:2">
      <c r="A20" s="19">
        <v>1914.3335726250295</v>
      </c>
      <c r="B20" s="19">
        <v>1.0985404579549685</v>
      </c>
    </row>
    <row r="21" spans="1:2">
      <c r="A21" s="19">
        <v>2033.9794209140939</v>
      </c>
      <c r="B21" s="19">
        <v>0.27152788603051464</v>
      </c>
    </row>
    <row r="22" spans="1:2">
      <c r="A22" s="19">
        <v>2153.6252692031585</v>
      </c>
      <c r="B22" s="19">
        <v>6.1330088425660324E-2</v>
      </c>
    </row>
    <row r="23" spans="1:2">
      <c r="A23" s="19">
        <v>2273.2711174922224</v>
      </c>
      <c r="B23" s="19">
        <v>1.2782860765777978E-2</v>
      </c>
    </row>
    <row r="24" spans="1:2">
      <c r="A24" s="19">
        <v>2392.9169657812872</v>
      </c>
      <c r="B24" s="19">
        <v>2.478907357861544E-3</v>
      </c>
    </row>
    <row r="25" spans="1:2">
      <c r="A25" s="19">
        <v>2512.5628140703516</v>
      </c>
      <c r="B25" s="19">
        <v>4.5043076727512823E-4</v>
      </c>
    </row>
    <row r="26" spans="1:2">
      <c r="A26" s="19">
        <v>2632.2086623594159</v>
      </c>
      <c r="B26" s="19">
        <v>7.7154642233078107E-5</v>
      </c>
    </row>
    <row r="27" spans="1:2">
      <c r="A27" s="19">
        <v>2751.8545106484798</v>
      </c>
      <c r="B27" s="19">
        <v>1.2523971550792228E-5</v>
      </c>
    </row>
    <row r="28" spans="1:2">
      <c r="A28" s="19">
        <v>2871.5003589375447</v>
      </c>
      <c r="B28" s="19">
        <v>1.9353369840769735E-6</v>
      </c>
    </row>
    <row r="29" spans="1:2">
      <c r="A29" s="19">
        <v>2991.1462072266086</v>
      </c>
      <c r="B29" s="19">
        <v>2.858581064257104E-7</v>
      </c>
    </row>
    <row r="30" spans="1:2">
      <c r="A30" s="19">
        <v>3110.7920555156734</v>
      </c>
      <c r="B30" s="19">
        <v>4.0500772776608782E-8</v>
      </c>
    </row>
    <row r="31" spans="1:2">
      <c r="A31" s="19">
        <v>3230.4379038047377</v>
      </c>
      <c r="B31" s="19">
        <v>5.5215385203550594E-9</v>
      </c>
    </row>
    <row r="32" spans="1:2">
      <c r="A32" s="19">
        <v>3350.0837520938021</v>
      </c>
      <c r="B32" s="19">
        <v>7.2636854434290807E-10</v>
      </c>
    </row>
    <row r="33" spans="1:2">
      <c r="A33" s="19">
        <v>3469.729600382866</v>
      </c>
      <c r="B33" s="19">
        <v>9.243621087566118E-11</v>
      </c>
    </row>
    <row r="34" spans="1:2">
      <c r="A34" s="19">
        <v>3589.3754486719308</v>
      </c>
      <c r="B34" s="19">
        <v>1.1404934293984167E-11</v>
      </c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クロマト理論段モデル連立微分方程式数値解</vt:lpstr>
      <vt:lpstr>解析解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itolab15</cp:lastModifiedBy>
  <dcterms:created xsi:type="dcterms:W3CDTF">2004-11-30T07:49:30Z</dcterms:created>
  <dcterms:modified xsi:type="dcterms:W3CDTF">2015-01-29T14:36:27Z</dcterms:modified>
</cp:coreProperties>
</file>